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elros2\Desktop\Data templates 2013-14\"/>
    </mc:Choice>
  </mc:AlternateContent>
  <bookViews>
    <workbookView xWindow="0" yWindow="0" windowWidth="25200" windowHeight="11985"/>
  </bookViews>
  <sheets>
    <sheet name="Old RaceEthnicity" sheetId="1" r:id="rId1"/>
    <sheet name="New RaceEthnicity" sheetId="2" r:id="rId2"/>
    <sheet name="Special Population" sheetId="3" r:id="rId3"/>
    <sheet name="Gender" sheetId="4" r:id="rId4"/>
    <sheet name="Socioeconomic Status" sheetId="5" r:id="rId5"/>
    <sheet name="Age" sheetId="6" r:id="rId6"/>
  </sheets>
  <externalReferences>
    <externalReference r:id="rId7"/>
  </externalReferences>
  <definedNames>
    <definedName name="_xlnm.Print_Area" localSheetId="5">Age!$A$1:$I$58</definedName>
    <definedName name="_xlnm.Print_Area" localSheetId="3">Gender!$A$1:$I$53</definedName>
    <definedName name="_xlnm.Print_Area" localSheetId="1">'New RaceEthnicity'!$A$1:$L$54</definedName>
    <definedName name="_xlnm.Print_Area" localSheetId="4">'Socioeconomic Status'!$A$1:$I$58</definedName>
    <definedName name="_xlnm.Print_Area" localSheetId="2">'Special Population'!$A$1:$I$55</definedName>
  </definedNames>
  <calcPr calcId="152511" concurrentCalc="0"/>
</workbook>
</file>

<file path=xl/calcChain.xml><?xml version="1.0" encoding="utf-8"?>
<calcChain xmlns="http://schemas.openxmlformats.org/spreadsheetml/2006/main">
  <c r="C13" i="6" l="1"/>
  <c r="C12" i="6"/>
  <c r="F15" i="6"/>
  <c r="E15" i="6"/>
  <c r="D15" i="6"/>
  <c r="C12" i="5"/>
  <c r="C13" i="5"/>
  <c r="G15" i="5"/>
  <c r="F15" i="5"/>
  <c r="E15" i="5"/>
  <c r="D15" i="5"/>
  <c r="C13" i="4"/>
  <c r="C12" i="4"/>
  <c r="E15" i="4"/>
  <c r="D15" i="4"/>
  <c r="H15" i="3"/>
  <c r="G15" i="3"/>
  <c r="F15" i="3"/>
  <c r="E15" i="3"/>
  <c r="D15" i="3"/>
  <c r="C15" i="3"/>
  <c r="K15" i="2"/>
  <c r="J15" i="2"/>
  <c r="C13" i="2"/>
  <c r="C12" i="2"/>
  <c r="C15" i="6"/>
  <c r="C15" i="5"/>
  <c r="C15" i="4"/>
  <c r="I15" i="2"/>
  <c r="H15" i="2"/>
  <c r="G15" i="2"/>
  <c r="F15" i="2"/>
  <c r="E15" i="2"/>
  <c r="D15" i="2"/>
  <c r="C15" i="2"/>
  <c r="I15" i="1"/>
  <c r="H15" i="1"/>
  <c r="G15" i="1"/>
  <c r="F15" i="1"/>
  <c r="E15" i="1"/>
  <c r="D15" i="1"/>
  <c r="C13" i="1"/>
  <c r="C12" i="1"/>
  <c r="C15" i="1"/>
</calcChain>
</file>

<file path=xl/sharedStrings.xml><?xml version="1.0" encoding="utf-8"?>
<sst xmlns="http://schemas.openxmlformats.org/spreadsheetml/2006/main" count="119" uniqueCount="52">
  <si>
    <t>PTR Team Name:</t>
  </si>
  <si>
    <t>INSERT TEAM NAME HERE</t>
  </si>
  <si>
    <t>Program of Study:</t>
  </si>
  <si>
    <t>INSERT POS NAME HERE</t>
  </si>
  <si>
    <t>***Cohort definition will vary depending on the outcome</t>
  </si>
  <si>
    <t>Race and Ethnicity</t>
  </si>
  <si>
    <t>Total</t>
  </si>
  <si>
    <t>African American</t>
  </si>
  <si>
    <t>American Indian</t>
  </si>
  <si>
    <t>Asian American</t>
  </si>
  <si>
    <t>Hispanic/ Latino(a)</t>
  </si>
  <si>
    <t>White</t>
  </si>
  <si>
    <t>Not Reported</t>
  </si>
  <si>
    <t>Totals and percentages appear automatically in the red cells. Do not edit red cells.</t>
  </si>
  <si>
    <r>
      <t xml:space="preserve">QUESTION: WHAT IS THE </t>
    </r>
    <r>
      <rPr>
        <b/>
        <sz val="14"/>
        <color rgb="FFFF0000"/>
        <rFont val="Calibri"/>
        <family val="2"/>
        <scheme val="minor"/>
      </rPr>
      <t>CERTIFICATE COMPLETION RATE</t>
    </r>
    <r>
      <rPr>
        <b/>
        <sz val="14"/>
        <color theme="1"/>
        <rFont val="Calibri"/>
        <family val="2"/>
        <scheme val="minor"/>
      </rPr>
      <t xml:space="preserve"> FOR STUDENTS IN THE PROGRAM OF STUDY, DISAGGREGATED BY RACE/ETHNICITY?</t>
    </r>
  </si>
  <si>
    <t>Outcome Measure: Certificate Completion Rate</t>
  </si>
  <si>
    <t>Black or African American</t>
  </si>
  <si>
    <t>American Indian or Alaska Native</t>
  </si>
  <si>
    <t>Asian</t>
  </si>
  <si>
    <t>Hispanic</t>
  </si>
  <si>
    <t>Native Hawaiian or Other Pacific Islander</t>
  </si>
  <si>
    <t>Two or More Races</t>
  </si>
  <si>
    <t>Special Populations</t>
  </si>
  <si>
    <t>Students With Disabilities</t>
  </si>
  <si>
    <t>Limited English Proficient</t>
  </si>
  <si>
    <t>Single Parents</t>
  </si>
  <si>
    <t>Displaced Homemakers</t>
  </si>
  <si>
    <t>Nontraditional</t>
  </si>
  <si>
    <t>Note: Totals will not automatically populate for this table because students may represent multiple groups</t>
  </si>
  <si>
    <t>Students in POS who first enrolled in Fall 2008 (Denominator)</t>
  </si>
  <si>
    <t>Male</t>
  </si>
  <si>
    <t>Female</t>
  </si>
  <si>
    <t>Gender</t>
  </si>
  <si>
    <r>
      <t xml:space="preserve">QUESTION: WHAT IS THE </t>
    </r>
    <r>
      <rPr>
        <b/>
        <sz val="14"/>
        <color rgb="FFFF0000"/>
        <rFont val="Calibri"/>
        <family val="2"/>
        <scheme val="minor"/>
      </rPr>
      <t>CERTIFICATE COMPLETION RATE</t>
    </r>
    <r>
      <rPr>
        <b/>
        <sz val="14"/>
        <color theme="1"/>
        <rFont val="Calibri"/>
        <family val="2"/>
        <scheme val="minor"/>
      </rPr>
      <t xml:space="preserve"> FOR STUDENTS IN THE PROGRAM OF STUDY, DISAGGREGATED BY GENDER?</t>
    </r>
  </si>
  <si>
    <t>High Income</t>
  </si>
  <si>
    <t>Middle Income</t>
  </si>
  <si>
    <t>Low Income</t>
  </si>
  <si>
    <t>Income Not Reported</t>
  </si>
  <si>
    <t>Socioeconomic Status</t>
  </si>
  <si>
    <t>Age</t>
  </si>
  <si>
    <t>Less Than 18</t>
  </si>
  <si>
    <t>18-24</t>
  </si>
  <si>
    <t>24 and Up</t>
  </si>
  <si>
    <r>
      <t xml:space="preserve">QUESTION: WHAT IS THE </t>
    </r>
    <r>
      <rPr>
        <b/>
        <sz val="14"/>
        <color rgb="FFFF0000"/>
        <rFont val="Calibri"/>
        <family val="2"/>
        <scheme val="minor"/>
      </rPr>
      <t>CERTIFICATE COMPLETION RATE</t>
    </r>
    <r>
      <rPr>
        <b/>
        <sz val="14"/>
        <color theme="1"/>
        <rFont val="Calibri"/>
        <family val="2"/>
        <scheme val="minor"/>
      </rPr>
      <t xml:space="preserve"> FOR STUDENTS IN THE PROGRAM OF STUDY, DISAGGREGATED BY SPECIAL POPULATIONS?</t>
    </r>
  </si>
  <si>
    <r>
      <t xml:space="preserve">QUESTION: WHAT IS THE </t>
    </r>
    <r>
      <rPr>
        <b/>
        <sz val="14"/>
        <color rgb="FFFF0000"/>
        <rFont val="Calibri"/>
        <family val="2"/>
        <scheme val="minor"/>
      </rPr>
      <t>CERTIFICATE COMPLETION RATE</t>
    </r>
    <r>
      <rPr>
        <b/>
        <sz val="14"/>
        <color theme="1"/>
        <rFont val="Calibri"/>
        <family val="2"/>
        <scheme val="minor"/>
      </rPr>
      <t xml:space="preserve"> FOR STUDENTS IN THE PROGRAM OF STUDY, DISAGGREGATED BY AGE?</t>
    </r>
  </si>
  <si>
    <r>
      <t xml:space="preserve">QUESTION: WHAT IS THE </t>
    </r>
    <r>
      <rPr>
        <b/>
        <sz val="14"/>
        <color rgb="FFFF0000"/>
        <rFont val="Calibri"/>
        <family val="2"/>
        <scheme val="minor"/>
      </rPr>
      <t>CERTIFICATE COMPLETION RATE</t>
    </r>
    <r>
      <rPr>
        <b/>
        <sz val="14"/>
        <color theme="1"/>
        <rFont val="Calibri"/>
        <family val="2"/>
        <scheme val="minor"/>
      </rPr>
      <t xml:space="preserve"> FOR STUDENTS IN THE PROGRAM OF STUDY, DISAGGREGATED BY SOCIOECONOMIC STATUS?</t>
    </r>
  </si>
  <si>
    <t>Secondary and/or Postsecondary Student Cohort:</t>
  </si>
  <si>
    <t>Secondary and/or Postsecondary Cohort:</t>
  </si>
  <si>
    <t>DEFINE STUDENT COHORT*** (e.g., all students enrolled in POS in fall 2010)</t>
  </si>
  <si>
    <t>Students in POS who began in Fall 2010 and completed certificate within 3 years, by Spring 2013 (Numerator)</t>
  </si>
  <si>
    <t>Students in POS who first enrolled in Fall 2010 (Denominator)</t>
  </si>
  <si>
    <t>Certificate Completion Rate for POS students who began in Fall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</si>
</sst>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scheme val="minor"/>
    </font>
    <font>
      <b/>
      <sz val="14"/>
      <color rgb="FFFF0000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3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wrapText="1"/>
    </xf>
    <xf numFmtId="0" fontId="3" fillId="3" borderId="2" xfId="2" applyFont="1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6" borderId="1" xfId="0" applyFill="1" applyBorder="1" applyAlignment="1">
      <alignment wrapText="1"/>
    </xf>
    <xf numFmtId="0" fontId="9" fillId="0" borderId="12" xfId="0" applyFont="1" applyBorder="1" applyAlignment="1">
      <alignment vertical="center"/>
    </xf>
    <xf numFmtId="0" fontId="10" fillId="4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5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9" fontId="0" fillId="2" borderId="1" xfId="0" applyNumberFormat="1" applyFont="1" applyFill="1" applyBorder="1" applyAlignment="1">
      <alignment wrapText="1"/>
    </xf>
    <xf numFmtId="0" fontId="0" fillId="7" borderId="13" xfId="0" applyFill="1" applyBorder="1"/>
    <xf numFmtId="0" fontId="0" fillId="7" borderId="13" xfId="0" applyFill="1" applyBorder="1" applyAlignment="1"/>
    <xf numFmtId="0" fontId="0" fillId="5" borderId="1" xfId="0" applyFill="1" applyBorder="1" applyAlignment="1">
      <alignment wrapText="1"/>
    </xf>
    <xf numFmtId="9" fontId="0" fillId="2" borderId="1" xfId="1" applyFont="1" applyFill="1" applyBorder="1" applyAlignment="1">
      <alignment wrapText="1"/>
    </xf>
    <xf numFmtId="0" fontId="0" fillId="7" borderId="0" xfId="0" applyFill="1" applyBorder="1" applyAlignment="1"/>
    <xf numFmtId="0" fontId="7" fillId="0" borderId="12" xfId="0" applyFont="1" applyBorder="1" applyAlignment="1">
      <alignment vertical="center" wrapText="1"/>
    </xf>
    <xf numFmtId="0" fontId="4" fillId="7" borderId="12" xfId="2" applyFill="1" applyBorder="1" applyAlignment="1">
      <alignment wrapText="1"/>
    </xf>
    <xf numFmtId="0" fontId="0" fillId="8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9" fontId="0" fillId="2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0" fontId="0" fillId="7" borderId="11" xfId="0" applyFill="1" applyBorder="1" applyAlignment="1">
      <alignment wrapText="1"/>
    </xf>
    <xf numFmtId="0" fontId="3" fillId="3" borderId="2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7" borderId="0" xfId="0" applyFill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7" borderId="13" xfId="0" applyFill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6" borderId="2" xfId="2" applyFont="1" applyFill="1" applyBorder="1" applyAlignment="1">
      <alignment horizontal="left" wrapText="1"/>
    </xf>
    <xf numFmtId="0" fontId="4" fillId="6" borderId="3" xfId="2" applyFill="1" applyBorder="1" applyAlignment="1">
      <alignment horizontal="left" wrapText="1"/>
    </xf>
    <xf numFmtId="0" fontId="4" fillId="6" borderId="4" xfId="2" applyFill="1" applyBorder="1" applyAlignment="1">
      <alignment horizontal="left" wrapText="1"/>
    </xf>
    <xf numFmtId="0" fontId="2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0" fillId="8" borderId="1" xfId="0" applyFill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6" borderId="1" xfId="2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6" borderId="1" xfId="2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4" fillId="6" borderId="1" xfId="2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7" borderId="0" xfId="0" applyFill="1" applyBorder="1" applyAlignment="1">
      <alignment horizontal="center"/>
    </xf>
    <xf numFmtId="0" fontId="2" fillId="2" borderId="2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</cellXfs>
  <cellStyles count="334"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colors>
    <mruColors>
      <color rgb="FFF8FD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0868658464175203"/>
          <c:y val="0.20199339546748585"/>
          <c:w val="0.83883289733007949"/>
          <c:h val="0.5382878963448946"/>
        </c:manualLayout>
      </c:layout>
      <c:barChart>
        <c:barDir val="col"/>
        <c:grouping val="clustered"/>
        <c:varyColors val="0"/>
        <c:ser>
          <c:idx val="0"/>
          <c:order val="0"/>
          <c:tx>
            <c:v>Certificate Completion Rate by Race/Ethnicity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'Old RaceEthnicity'!$C$11:$I$11</c:f>
              <c:strCache>
                <c:ptCount val="7"/>
                <c:pt idx="0">
                  <c:v>Total</c:v>
                </c:pt>
                <c:pt idx="1">
                  <c:v>African American</c:v>
                </c:pt>
                <c:pt idx="2">
                  <c:v>American Indian</c:v>
                </c:pt>
                <c:pt idx="3">
                  <c:v>Asian American</c:v>
                </c:pt>
                <c:pt idx="4">
                  <c:v>Hispanic/ Latino(a)</c:v>
                </c:pt>
                <c:pt idx="5">
                  <c:v>White</c:v>
                </c:pt>
                <c:pt idx="6">
                  <c:v>Not Reported</c:v>
                </c:pt>
              </c:strCache>
            </c:strRef>
          </c:cat>
          <c:val>
            <c:numRef>
              <c:f>'Old RaceEthnicity'!$C$15:$I$15</c:f>
              <c:numCache>
                <c:formatCode>0%</c:formatCode>
                <c:ptCount val="7"/>
                <c:pt idx="0">
                  <c:v>0.70499999999999996</c:v>
                </c:pt>
                <c:pt idx="1">
                  <c:v>0.7142857142857143</c:v>
                </c:pt>
                <c:pt idx="2">
                  <c:v>0.66666666666666663</c:v>
                </c:pt>
                <c:pt idx="3">
                  <c:v>0.33333333333333331</c:v>
                </c:pt>
                <c:pt idx="4">
                  <c:v>0.8571428571428571</c:v>
                </c:pt>
                <c:pt idx="5">
                  <c:v>0.72222222222222221</c:v>
                </c:pt>
                <c:pt idx="6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383720"/>
        <c:axId val="201385288"/>
      </c:barChart>
      <c:catAx>
        <c:axId val="201383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1385288"/>
        <c:crosses val="autoZero"/>
        <c:auto val="1"/>
        <c:lblAlgn val="ctr"/>
        <c:lblOffset val="100"/>
        <c:noMultiLvlLbl val="0"/>
      </c:catAx>
      <c:valAx>
        <c:axId val="20138528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1383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Certificate Completion Rate by Race/Ethnicity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'Old RaceEthnicity'!$C$11:$I$11</c:f>
              <c:strCache>
                <c:ptCount val="7"/>
                <c:pt idx="0">
                  <c:v>Total</c:v>
                </c:pt>
                <c:pt idx="1">
                  <c:v>African American</c:v>
                </c:pt>
                <c:pt idx="2">
                  <c:v>American Indian</c:v>
                </c:pt>
                <c:pt idx="3">
                  <c:v>Asian American</c:v>
                </c:pt>
                <c:pt idx="4">
                  <c:v>Hispanic/ Latino(a)</c:v>
                </c:pt>
                <c:pt idx="5">
                  <c:v>White</c:v>
                </c:pt>
                <c:pt idx="6">
                  <c:v>Not Reported</c:v>
                </c:pt>
              </c:strCache>
            </c:strRef>
          </c:cat>
          <c:val>
            <c:numRef>
              <c:f>'Old RaceEthnicity'!$C$15:$I$15</c:f>
              <c:numCache>
                <c:formatCode>0%</c:formatCode>
                <c:ptCount val="7"/>
                <c:pt idx="0">
                  <c:v>0.70499999999999996</c:v>
                </c:pt>
                <c:pt idx="1">
                  <c:v>0.7142857142857143</c:v>
                </c:pt>
                <c:pt idx="2">
                  <c:v>0.66666666666666663</c:v>
                </c:pt>
                <c:pt idx="3">
                  <c:v>0.33333333333333331</c:v>
                </c:pt>
                <c:pt idx="4">
                  <c:v>0.8571428571428571</c:v>
                </c:pt>
                <c:pt idx="5">
                  <c:v>0.72222222222222221</c:v>
                </c:pt>
                <c:pt idx="6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382936"/>
        <c:axId val="76937784"/>
      </c:barChart>
      <c:catAx>
        <c:axId val="201382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6937784"/>
        <c:crosses val="autoZero"/>
        <c:auto val="1"/>
        <c:lblAlgn val="ctr"/>
        <c:lblOffset val="100"/>
        <c:noMultiLvlLbl val="0"/>
      </c:catAx>
      <c:valAx>
        <c:axId val="7693778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1382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Certificate Completion Rate by Special Populations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Completion Rate by Special Populations</c:v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'[1]Special Populations'!$C$11:$H$11</c:f>
              <c:strCache>
                <c:ptCount val="6"/>
                <c:pt idx="0">
                  <c:v>Total</c:v>
                </c:pt>
                <c:pt idx="1">
                  <c:v>Students With Disabilities</c:v>
                </c:pt>
                <c:pt idx="2">
                  <c:v>Limited English Proficient</c:v>
                </c:pt>
                <c:pt idx="3">
                  <c:v>Single Parents</c:v>
                </c:pt>
                <c:pt idx="4">
                  <c:v>Displaced Homemakers</c:v>
                </c:pt>
                <c:pt idx="5">
                  <c:v>Nontraditional</c:v>
                </c:pt>
              </c:strCache>
            </c:strRef>
          </c:cat>
          <c:val>
            <c:numRef>
              <c:f>'[1]Special Populations'!$C$15:$H$15</c:f>
              <c:numCache>
                <c:formatCode>General</c:formatCode>
                <c:ptCount val="6"/>
                <c:pt idx="0">
                  <c:v>0.65463917525773196</c:v>
                </c:pt>
                <c:pt idx="1">
                  <c:v>0.66666666666666663</c:v>
                </c:pt>
                <c:pt idx="2">
                  <c:v>0.3</c:v>
                </c:pt>
                <c:pt idx="3">
                  <c:v>0.8666666666666667</c:v>
                </c:pt>
                <c:pt idx="4">
                  <c:v>0.7</c:v>
                </c:pt>
                <c:pt idx="5">
                  <c:v>0.61111111111111116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37392"/>
        <c:axId val="76936216"/>
      </c:barChart>
      <c:catAx>
        <c:axId val="7693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936216"/>
        <c:crosses val="autoZero"/>
        <c:auto val="1"/>
        <c:lblAlgn val="ctr"/>
        <c:lblOffset val="100"/>
        <c:noMultiLvlLbl val="0"/>
      </c:catAx>
      <c:valAx>
        <c:axId val="76936216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93739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Certificate Completion Rate by Special Populations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Completion Rates by Gender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Gender!$C$11:$E$11</c:f>
              <c:strCache>
                <c:ptCount val="3"/>
                <c:pt idx="0">
                  <c:v>Total</c:v>
                </c:pt>
                <c:pt idx="1">
                  <c:v>Male</c:v>
                </c:pt>
                <c:pt idx="2">
                  <c:v>Female</c:v>
                </c:pt>
              </c:strCache>
            </c:strRef>
          </c:cat>
          <c:val>
            <c:numRef>
              <c:f>Gender!$C$15:$E$15</c:f>
              <c:numCache>
                <c:formatCode>0%</c:formatCode>
                <c:ptCount val="3"/>
                <c:pt idx="0">
                  <c:v>0.65463917525773196</c:v>
                </c:pt>
                <c:pt idx="1">
                  <c:v>0.7857142857142857</c:v>
                </c:pt>
                <c:pt idx="2">
                  <c:v>0.58064516129032262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84992"/>
        <c:axId val="79685776"/>
      </c:barChart>
      <c:catAx>
        <c:axId val="7968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685776"/>
        <c:crosses val="autoZero"/>
        <c:auto val="1"/>
        <c:lblAlgn val="ctr"/>
        <c:lblOffset val="100"/>
        <c:noMultiLvlLbl val="0"/>
      </c:catAx>
      <c:valAx>
        <c:axId val="79685776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68499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Certificate Completion Rate by Special Populations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Certificate Completion by Socioeconomic Status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'Socioeconomic Status'!$C$11:$G$11</c:f>
              <c:strCache>
                <c:ptCount val="5"/>
                <c:pt idx="0">
                  <c:v>Total</c:v>
                </c:pt>
                <c:pt idx="1">
                  <c:v>High Income</c:v>
                </c:pt>
                <c:pt idx="2">
                  <c:v>Middle Income</c:v>
                </c:pt>
                <c:pt idx="3">
                  <c:v>Low Income</c:v>
                </c:pt>
                <c:pt idx="4">
                  <c:v>Income Not Reported</c:v>
                </c:pt>
              </c:strCache>
            </c:strRef>
          </c:cat>
          <c:val>
            <c:numRef>
              <c:f>'Socioeconomic Status'!$C$15:$G$15</c:f>
              <c:numCache>
                <c:formatCode>0%</c:formatCode>
                <c:ptCount val="5"/>
                <c:pt idx="0">
                  <c:v>0.65463917525773196</c:v>
                </c:pt>
                <c:pt idx="1">
                  <c:v>0.66666666666666663</c:v>
                </c:pt>
                <c:pt idx="2">
                  <c:v>0.83333333333333337</c:v>
                </c:pt>
                <c:pt idx="3">
                  <c:v>0.4777777777777778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84600"/>
        <c:axId val="79685384"/>
      </c:barChart>
      <c:catAx>
        <c:axId val="79684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685384"/>
        <c:crosses val="autoZero"/>
        <c:auto val="1"/>
        <c:lblAlgn val="ctr"/>
        <c:lblOffset val="100"/>
        <c:noMultiLvlLbl val="0"/>
      </c:catAx>
      <c:valAx>
        <c:axId val="7968538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68460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Certificate Completion Rate by Special Populations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Certificate Completion by Age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Age!$C$11:$F$11</c:f>
              <c:strCache>
                <c:ptCount val="4"/>
                <c:pt idx="0">
                  <c:v>Total</c:v>
                </c:pt>
                <c:pt idx="1">
                  <c:v>Less Than 18</c:v>
                </c:pt>
                <c:pt idx="2">
                  <c:v>18-24</c:v>
                </c:pt>
                <c:pt idx="3">
                  <c:v>24 and Up</c:v>
                </c:pt>
              </c:strCache>
            </c:strRef>
          </c:cat>
          <c:val>
            <c:numRef>
              <c:f>Age!$C$15:$F$15</c:f>
              <c:numCache>
                <c:formatCode>0%</c:formatCode>
                <c:ptCount val="4"/>
                <c:pt idx="0">
                  <c:v>0.65463917525773196</c:v>
                </c:pt>
                <c:pt idx="1">
                  <c:v>0.66666666666666663</c:v>
                </c:pt>
                <c:pt idx="2">
                  <c:v>0.81081081081081086</c:v>
                </c:pt>
                <c:pt idx="3">
                  <c:v>0.52222222222222225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83424"/>
        <c:axId val="79682640"/>
      </c:barChart>
      <c:catAx>
        <c:axId val="7968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682640"/>
        <c:crosses val="autoZero"/>
        <c:auto val="1"/>
        <c:lblAlgn val="ctr"/>
        <c:lblOffset val="100"/>
        <c:noMultiLvlLbl val="0"/>
      </c:catAx>
      <c:valAx>
        <c:axId val="79682640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68342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223837</xdr:colOff>
      <xdr:row>32</xdr:row>
      <xdr:rowOff>28573</xdr:rowOff>
    </xdr:from>
    <xdr:to>
      <xdr:col>10</xdr:col>
      <xdr:colOff>180975</xdr:colOff>
      <xdr:row>57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58</xdr:row>
      <xdr:rowOff>152400</xdr:rowOff>
    </xdr:from>
    <xdr:to>
      <xdr:col>10</xdr:col>
      <xdr:colOff>247649</xdr:colOff>
      <xdr:row>73</xdr:row>
      <xdr:rowOff>114300</xdr:rowOff>
    </xdr:to>
    <xdr:sp macro="" textlink="">
      <xdr:nvSpPr>
        <xdr:cNvPr id="3" name="TextBox 2"/>
        <xdr:cNvSpPr txBox="1"/>
      </xdr:nvSpPr>
      <xdr:spPr>
        <a:xfrm>
          <a:off x="171450" y="13477875"/>
          <a:ext cx="9467849" cy="281940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Write Notes Here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250295</xdr:colOff>
      <xdr:row>20</xdr:row>
      <xdr:rowOff>173566</xdr:rowOff>
    </xdr:from>
    <xdr:to>
      <xdr:col>10</xdr:col>
      <xdr:colOff>444500</xdr:colOff>
      <xdr:row>41</xdr:row>
      <xdr:rowOff>11642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248707</xdr:colOff>
      <xdr:row>42</xdr:row>
      <xdr:rowOff>31750</xdr:rowOff>
    </xdr:from>
    <xdr:to>
      <xdr:col>10</xdr:col>
      <xdr:colOff>465665</xdr:colOff>
      <xdr:row>53</xdr:row>
      <xdr:rowOff>82550</xdr:rowOff>
    </xdr:to>
    <xdr:sp macro="" textlink="">
      <xdr:nvSpPr>
        <xdr:cNvPr id="3" name="TextBox 2"/>
        <xdr:cNvSpPr txBox="1"/>
      </xdr:nvSpPr>
      <xdr:spPr>
        <a:xfrm>
          <a:off x="248707" y="10784417"/>
          <a:ext cx="7731125" cy="21463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Write Notes Here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216957</xdr:colOff>
      <xdr:row>22</xdr:row>
      <xdr:rowOff>6350</xdr:rowOff>
    </xdr:from>
    <xdr:to>
      <xdr:col>8</xdr:col>
      <xdr:colOff>137583</xdr:colOff>
      <xdr:row>40</xdr:row>
      <xdr:rowOff>148166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210608</xdr:colOff>
      <xdr:row>41</xdr:row>
      <xdr:rowOff>137583</xdr:rowOff>
    </xdr:from>
    <xdr:to>
      <xdr:col>8</xdr:col>
      <xdr:colOff>179917</xdr:colOff>
      <xdr:row>54</xdr:row>
      <xdr:rowOff>96309</xdr:rowOff>
    </xdr:to>
    <xdr:sp macro="" textlink="">
      <xdr:nvSpPr>
        <xdr:cNvPr id="3" name="TextBox 2"/>
        <xdr:cNvSpPr txBox="1"/>
      </xdr:nvSpPr>
      <xdr:spPr>
        <a:xfrm>
          <a:off x="210608" y="10509250"/>
          <a:ext cx="7472892" cy="2435226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Write Notes Here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333376</xdr:colOff>
      <xdr:row>19</xdr:row>
      <xdr:rowOff>186266</xdr:rowOff>
    </xdr:from>
    <xdr:to>
      <xdr:col>8</xdr:col>
      <xdr:colOff>423334</xdr:colOff>
      <xdr:row>38</xdr:row>
      <xdr:rowOff>21166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295276</xdr:colOff>
      <xdr:row>39</xdr:row>
      <xdr:rowOff>63500</xdr:rowOff>
    </xdr:from>
    <xdr:to>
      <xdr:col>8</xdr:col>
      <xdr:colOff>423333</xdr:colOff>
      <xdr:row>51</xdr:row>
      <xdr:rowOff>180975</xdr:rowOff>
    </xdr:to>
    <xdr:sp macro="" textlink="">
      <xdr:nvSpPr>
        <xdr:cNvPr id="5" name="TextBox 4"/>
        <xdr:cNvSpPr txBox="1"/>
      </xdr:nvSpPr>
      <xdr:spPr>
        <a:xfrm>
          <a:off x="295276" y="10318750"/>
          <a:ext cx="7483474" cy="2403475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Write Notes Here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216957</xdr:colOff>
      <xdr:row>24</xdr:row>
      <xdr:rowOff>112184</xdr:rowOff>
    </xdr:from>
    <xdr:to>
      <xdr:col>8</xdr:col>
      <xdr:colOff>328083</xdr:colOff>
      <xdr:row>44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210608</xdr:colOff>
      <xdr:row>45</xdr:row>
      <xdr:rowOff>116417</xdr:rowOff>
    </xdr:from>
    <xdr:to>
      <xdr:col>8</xdr:col>
      <xdr:colOff>381000</xdr:colOff>
      <xdr:row>57</xdr:row>
      <xdr:rowOff>96309</xdr:rowOff>
    </xdr:to>
    <xdr:sp macro="" textlink="">
      <xdr:nvSpPr>
        <xdr:cNvPr id="3" name="TextBox 2"/>
        <xdr:cNvSpPr txBox="1"/>
      </xdr:nvSpPr>
      <xdr:spPr>
        <a:xfrm>
          <a:off x="210608" y="10572750"/>
          <a:ext cx="7642225" cy="2265892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Write Notes Here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216958</xdr:colOff>
      <xdr:row>25</xdr:row>
      <xdr:rowOff>59267</xdr:rowOff>
    </xdr:from>
    <xdr:to>
      <xdr:col>8</xdr:col>
      <xdr:colOff>370417</xdr:colOff>
      <xdr:row>45</xdr:row>
      <xdr:rowOff>116417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178858</xdr:colOff>
      <xdr:row>47</xdr:row>
      <xdr:rowOff>95249</xdr:rowOff>
    </xdr:from>
    <xdr:to>
      <xdr:col>8</xdr:col>
      <xdr:colOff>444500</xdr:colOff>
      <xdr:row>57</xdr:row>
      <xdr:rowOff>96306</xdr:rowOff>
    </xdr:to>
    <xdr:sp macro="" textlink="">
      <xdr:nvSpPr>
        <xdr:cNvPr id="3" name="TextBox 2"/>
        <xdr:cNvSpPr txBox="1"/>
      </xdr:nvSpPr>
      <xdr:spPr>
        <a:xfrm>
          <a:off x="178858" y="11017249"/>
          <a:ext cx="7800975" cy="1906057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Write Notes Here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bragg/AppData/Local/Microsoft/Windows/Temporary%20Internet%20Files/Content.Outlook/8M9SNS22/Phase%202%20Templates/Course%20Completion%20Outcome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RaceEthnicity"/>
      <sheetName val="New RaceEthnicity"/>
      <sheetName val="Special Populations"/>
      <sheetName val="Gender"/>
      <sheetName val="Socioeconomic Status"/>
      <sheetName val="Age"/>
    </sheetNames>
    <sheetDataSet>
      <sheetData sheetId="0" refreshError="1"/>
      <sheetData sheetId="1" refreshError="1"/>
      <sheetData sheetId="2">
        <row r="11">
          <cell r="C11" t="str">
            <v>Total</v>
          </cell>
          <cell r="D11" t="str">
            <v>Students With Disabilities</v>
          </cell>
          <cell r="E11" t="str">
            <v>Limited English Proficient</v>
          </cell>
          <cell r="F11" t="str">
            <v>Single Parents</v>
          </cell>
          <cell r="G11" t="str">
            <v>Displaced Homemakers</v>
          </cell>
          <cell r="H11" t="str">
            <v>Nontraditional</v>
          </cell>
        </row>
        <row r="15">
          <cell r="C15">
            <v>0.65463917525773196</v>
          </cell>
          <cell r="D15">
            <v>0.66666666666666663</v>
          </cell>
          <cell r="E15">
            <v>0.3</v>
          </cell>
          <cell r="F15">
            <v>0.8666666666666667</v>
          </cell>
          <cell r="G15">
            <v>0.7</v>
          </cell>
          <cell r="H15">
            <v>0.61111111111111116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4"/>
  <sheetViews>
    <sheetView tabSelected="1" zoomScaleNormal="100" zoomScaleSheetLayoutView="90" workbookViewId="0">
      <selection activeCell="B13" sqref="B13"/>
    </sheetView>
  </sheetViews>
  <sheetFormatPr defaultRowHeight="15" x14ac:dyDescent="0.25"/>
  <cols>
    <col min="2" max="2" width="35.140625" customWidth="1"/>
    <col min="3" max="3" width="13.42578125" customWidth="1"/>
    <col min="4" max="4" width="12.28515625" customWidth="1"/>
    <col min="5" max="5" width="11.42578125" customWidth="1"/>
    <col min="6" max="6" width="12" customWidth="1"/>
    <col min="7" max="7" width="12.5703125" customWidth="1"/>
    <col min="8" max="8" width="11.140625" customWidth="1"/>
    <col min="9" max="9" width="14.5703125" customWidth="1"/>
  </cols>
  <sheetData>
    <row r="2" spans="2:10" x14ac:dyDescent="0.25">
      <c r="B2" s="37" t="s">
        <v>14</v>
      </c>
      <c r="C2" s="38"/>
      <c r="D2" s="38"/>
      <c r="E2" s="38"/>
      <c r="F2" s="38"/>
      <c r="G2" s="38"/>
      <c r="H2" s="38"/>
      <c r="I2" s="39"/>
      <c r="J2" s="1"/>
    </row>
    <row r="3" spans="2:10" ht="23.25" customHeight="1" x14ac:dyDescent="0.25">
      <c r="B3" s="40"/>
      <c r="C3" s="41"/>
      <c r="D3" s="41"/>
      <c r="E3" s="41"/>
      <c r="F3" s="41"/>
      <c r="G3" s="41"/>
      <c r="H3" s="41"/>
      <c r="I3" s="42"/>
      <c r="J3" s="1"/>
    </row>
    <row r="4" spans="2:10" x14ac:dyDescent="0.25">
      <c r="B4" s="5"/>
      <c r="C4" s="5"/>
      <c r="D4" s="5"/>
      <c r="E4" s="5"/>
      <c r="F4" s="5"/>
      <c r="G4" s="5"/>
      <c r="H4" s="5"/>
      <c r="I4" s="5"/>
      <c r="J4" s="1"/>
    </row>
    <row r="5" spans="2:10" ht="17.25" customHeight="1" x14ac:dyDescent="0.25">
      <c r="B5" s="3" t="s">
        <v>0</v>
      </c>
      <c r="C5" s="43" t="s">
        <v>1</v>
      </c>
      <c r="D5" s="44"/>
      <c r="E5" s="44"/>
      <c r="F5" s="44"/>
      <c r="G5" s="44"/>
      <c r="H5" s="44"/>
      <c r="I5" s="45"/>
      <c r="J5" s="1"/>
    </row>
    <row r="6" spans="2:10" ht="17.25" customHeight="1" x14ac:dyDescent="0.25">
      <c r="B6" s="3" t="s">
        <v>2</v>
      </c>
      <c r="C6" s="43" t="s">
        <v>3</v>
      </c>
      <c r="D6" s="44"/>
      <c r="E6" s="44"/>
      <c r="F6" s="44"/>
      <c r="G6" s="44"/>
      <c r="H6" s="44"/>
      <c r="I6" s="45"/>
      <c r="J6" s="1"/>
    </row>
    <row r="7" spans="2:10" ht="32.25" customHeight="1" x14ac:dyDescent="0.25">
      <c r="B7" s="3" t="s">
        <v>47</v>
      </c>
      <c r="C7" s="43" t="s">
        <v>48</v>
      </c>
      <c r="D7" s="44"/>
      <c r="E7" s="44"/>
      <c r="F7" s="44"/>
      <c r="G7" s="44"/>
      <c r="H7" s="44"/>
      <c r="I7" s="45"/>
      <c r="J7" s="1"/>
    </row>
    <row r="8" spans="2:10" ht="19.5" customHeight="1" x14ac:dyDescent="0.25">
      <c r="B8" s="5"/>
      <c r="C8" s="48" t="s">
        <v>4</v>
      </c>
      <c r="D8" s="48"/>
      <c r="E8" s="48"/>
      <c r="F8" s="48"/>
      <c r="G8" s="48"/>
      <c r="H8" s="48"/>
      <c r="I8" s="48"/>
      <c r="J8" s="1"/>
    </row>
    <row r="9" spans="2:10" x14ac:dyDescent="0.25">
      <c r="B9" s="5"/>
      <c r="C9" s="5"/>
      <c r="D9" s="5"/>
      <c r="E9" s="5"/>
      <c r="F9" s="5"/>
      <c r="G9" s="5"/>
      <c r="H9" s="5"/>
      <c r="I9" s="5"/>
      <c r="J9" s="1"/>
    </row>
    <row r="10" spans="2:10" ht="37.5" x14ac:dyDescent="0.3">
      <c r="B10" s="8" t="s">
        <v>15</v>
      </c>
      <c r="C10" s="46" t="s">
        <v>5</v>
      </c>
      <c r="D10" s="47"/>
      <c r="E10" s="47"/>
      <c r="F10" s="47"/>
      <c r="G10" s="47"/>
      <c r="H10" s="47"/>
      <c r="I10" s="47"/>
      <c r="J10" s="1"/>
    </row>
    <row r="11" spans="2:10" ht="30" x14ac:dyDescent="0.25">
      <c r="B11" s="2"/>
      <c r="C11" s="2" t="s">
        <v>6</v>
      </c>
      <c r="D11" s="2" t="s">
        <v>7</v>
      </c>
      <c r="E11" s="2" t="s">
        <v>8</v>
      </c>
      <c r="F11" s="2" t="s">
        <v>9</v>
      </c>
      <c r="G11" s="2" t="s">
        <v>10</v>
      </c>
      <c r="H11" s="2" t="s">
        <v>11</v>
      </c>
      <c r="I11" s="2" t="s">
        <v>12</v>
      </c>
      <c r="J11" s="1"/>
    </row>
    <row r="12" spans="2:10" ht="49.5" customHeight="1" x14ac:dyDescent="0.25">
      <c r="B12" s="6" t="s">
        <v>49</v>
      </c>
      <c r="C12" s="9">
        <f>D12+E12+F12+G12+H12+I12</f>
        <v>141</v>
      </c>
      <c r="D12" s="10">
        <v>25</v>
      </c>
      <c r="E12" s="10">
        <v>10</v>
      </c>
      <c r="F12" s="10">
        <v>5</v>
      </c>
      <c r="G12" s="10">
        <v>30</v>
      </c>
      <c r="H12" s="10">
        <v>65</v>
      </c>
      <c r="I12" s="10">
        <v>6</v>
      </c>
      <c r="J12" s="1"/>
    </row>
    <row r="13" spans="2:10" ht="48.75" customHeight="1" x14ac:dyDescent="0.25">
      <c r="B13" s="6" t="s">
        <v>50</v>
      </c>
      <c r="C13" s="9">
        <f>D13+E13+F13+G13+H13+I13</f>
        <v>200</v>
      </c>
      <c r="D13" s="10">
        <v>35</v>
      </c>
      <c r="E13" s="10">
        <v>15</v>
      </c>
      <c r="F13" s="10">
        <v>15</v>
      </c>
      <c r="G13" s="10">
        <v>35</v>
      </c>
      <c r="H13" s="10">
        <v>90</v>
      </c>
      <c r="I13" s="10">
        <v>10</v>
      </c>
      <c r="J13" s="1"/>
    </row>
    <row r="14" spans="2:10" x14ac:dyDescent="0.25">
      <c r="B14" s="11"/>
      <c r="C14" s="33" t="s">
        <v>13</v>
      </c>
      <c r="D14" s="34"/>
      <c r="E14" s="34"/>
      <c r="F14" s="34"/>
      <c r="G14" s="34"/>
      <c r="H14" s="34"/>
      <c r="I14" s="35"/>
      <c r="J14" s="1"/>
    </row>
    <row r="15" spans="2:10" ht="52.5" customHeight="1" x14ac:dyDescent="0.25">
      <c r="B15" s="6" t="s">
        <v>51</v>
      </c>
      <c r="C15" s="12">
        <f t="shared" ref="C15:I15" si="0">C12/C13</f>
        <v>0.70499999999999996</v>
      </c>
      <c r="D15" s="12">
        <f t="shared" si="0"/>
        <v>0.7142857142857143</v>
      </c>
      <c r="E15" s="12">
        <f t="shared" si="0"/>
        <v>0.66666666666666663</v>
      </c>
      <c r="F15" s="12">
        <f t="shared" si="0"/>
        <v>0.33333333333333331</v>
      </c>
      <c r="G15" s="12">
        <f t="shared" si="0"/>
        <v>0.8571428571428571</v>
      </c>
      <c r="H15" s="12">
        <f t="shared" si="0"/>
        <v>0.72222222222222221</v>
      </c>
      <c r="I15" s="12">
        <f t="shared" si="0"/>
        <v>0.6</v>
      </c>
      <c r="J15" s="1"/>
    </row>
    <row r="16" spans="2:10" ht="16.5" customHeight="1" x14ac:dyDescent="0.25"/>
    <row r="17" spans="1:11" s="1" customFormat="1" x14ac:dyDescent="0.25"/>
    <row r="18" spans="1:11" s="1" customFormat="1" x14ac:dyDescent="0.25"/>
    <row r="19" spans="1:11" s="1" customFormat="1" x14ac:dyDescent="0.25"/>
    <row r="20" spans="1:11" s="1" customFormat="1" x14ac:dyDescent="0.25"/>
    <row r="21" spans="1:11" s="1" customFormat="1" x14ac:dyDescent="0.25"/>
    <row r="22" spans="1:11" s="1" customFormat="1" x14ac:dyDescent="0.25"/>
    <row r="23" spans="1:11" s="1" customFormat="1" x14ac:dyDescent="0.25"/>
    <row r="24" spans="1:11" s="1" customFormat="1" x14ac:dyDescent="0.25"/>
    <row r="25" spans="1:11" s="1" customFormat="1" x14ac:dyDescent="0.25"/>
    <row r="26" spans="1:11" s="1" customFormat="1" x14ac:dyDescent="0.25"/>
    <row r="27" spans="1:11" s="1" customFormat="1" x14ac:dyDescent="0.25"/>
    <row r="28" spans="1:11" s="1" customFormat="1" x14ac:dyDescent="0.25"/>
    <row r="29" spans="1:11" s="1" customFormat="1" x14ac:dyDescent="0.25"/>
    <row r="30" spans="1:11" s="1" customFormat="1" x14ac:dyDescent="0.25"/>
    <row r="31" spans="1:11" s="1" customFormat="1" x14ac:dyDescent="0.25"/>
    <row r="32" spans="1:11" x14ac:dyDescent="0.25">
      <c r="A32" s="13"/>
      <c r="B32" s="36"/>
      <c r="C32" s="36"/>
      <c r="D32" s="36"/>
      <c r="E32" s="36"/>
      <c r="F32" s="14"/>
      <c r="G32" s="14"/>
      <c r="H32" s="14"/>
      <c r="I32" s="14"/>
      <c r="J32" s="13"/>
      <c r="K32" s="13"/>
    </row>
    <row r="33" spans="1:11" x14ac:dyDescent="0.25">
      <c r="A33" s="13"/>
      <c r="B33" s="36"/>
      <c r="C33" s="36"/>
      <c r="D33" s="36"/>
      <c r="E33" s="36"/>
      <c r="F33" s="14"/>
      <c r="G33" s="14"/>
      <c r="H33" s="14"/>
      <c r="I33" s="14"/>
      <c r="J33" s="13"/>
      <c r="K33" s="13"/>
    </row>
    <row r="34" spans="1:11" x14ac:dyDescent="0.25">
      <c r="A34" s="13"/>
      <c r="B34" s="36"/>
      <c r="C34" s="36"/>
      <c r="D34" s="36"/>
      <c r="E34" s="36"/>
      <c r="F34" s="14"/>
      <c r="G34" s="14"/>
      <c r="H34" s="14"/>
      <c r="I34" s="14"/>
      <c r="J34" s="13"/>
      <c r="K34" s="13"/>
    </row>
    <row r="35" spans="1:11" x14ac:dyDescent="0.25">
      <c r="A35" s="13"/>
      <c r="B35" s="36"/>
      <c r="C35" s="36"/>
      <c r="D35" s="36"/>
      <c r="E35" s="36"/>
      <c r="F35" s="14"/>
      <c r="G35" s="14"/>
      <c r="H35" s="14"/>
      <c r="I35" s="14"/>
      <c r="J35" s="13"/>
      <c r="K35" s="13"/>
    </row>
    <row r="36" spans="1:11" x14ac:dyDescent="0.25">
      <c r="A36" s="13"/>
      <c r="B36" s="36"/>
      <c r="C36" s="36"/>
      <c r="D36" s="36"/>
      <c r="E36" s="36"/>
      <c r="F36" s="14"/>
      <c r="G36" s="14"/>
      <c r="H36" s="14"/>
      <c r="I36" s="14"/>
      <c r="J36" s="13"/>
      <c r="K36" s="13"/>
    </row>
    <row r="37" spans="1:11" x14ac:dyDescent="0.25">
      <c r="A37" s="13"/>
      <c r="B37" s="36"/>
      <c r="C37" s="36"/>
      <c r="D37" s="36"/>
      <c r="E37" s="36"/>
      <c r="F37" s="14"/>
      <c r="G37" s="14"/>
      <c r="H37" s="14"/>
      <c r="I37" s="14"/>
      <c r="J37" s="13"/>
      <c r="K37" s="13"/>
    </row>
    <row r="38" spans="1:11" x14ac:dyDescent="0.25">
      <c r="A38" s="13"/>
      <c r="B38" s="36"/>
      <c r="C38" s="36"/>
      <c r="D38" s="36"/>
      <c r="E38" s="36"/>
      <c r="F38" s="14"/>
      <c r="G38" s="14"/>
      <c r="H38" s="14"/>
      <c r="I38" s="14"/>
      <c r="J38" s="13"/>
      <c r="K38" s="13"/>
    </row>
    <row r="39" spans="1:11" x14ac:dyDescent="0.25">
      <c r="A39" s="13"/>
      <c r="B39" s="36"/>
      <c r="C39" s="36"/>
      <c r="D39" s="36"/>
      <c r="E39" s="36"/>
      <c r="F39" s="14"/>
      <c r="G39" s="14"/>
      <c r="H39" s="14"/>
      <c r="I39" s="14"/>
      <c r="J39" s="13"/>
      <c r="K39" s="13"/>
    </row>
    <row r="40" spans="1:11" x14ac:dyDescent="0.25">
      <c r="A40" s="13"/>
      <c r="B40" s="36"/>
      <c r="C40" s="36"/>
      <c r="D40" s="36"/>
      <c r="E40" s="36"/>
      <c r="F40" s="14"/>
      <c r="G40" s="14"/>
      <c r="H40" s="14"/>
      <c r="I40" s="14"/>
      <c r="J40" s="13"/>
      <c r="K40" s="13"/>
    </row>
    <row r="41" spans="1:11" x14ac:dyDescent="0.25">
      <c r="A41" s="13"/>
      <c r="B41" s="36"/>
      <c r="C41" s="36"/>
      <c r="D41" s="36"/>
      <c r="E41" s="36"/>
      <c r="F41" s="14"/>
      <c r="G41" s="14"/>
      <c r="H41" s="14"/>
      <c r="I41" s="14"/>
      <c r="J41" s="13"/>
      <c r="K41" s="13"/>
    </row>
    <row r="42" spans="1:11" x14ac:dyDescent="0.25">
      <c r="A42" s="13"/>
      <c r="B42" s="36"/>
      <c r="C42" s="36"/>
      <c r="D42" s="36"/>
      <c r="E42" s="36"/>
      <c r="F42" s="14"/>
      <c r="G42" s="14"/>
      <c r="H42" s="14"/>
      <c r="I42" s="14"/>
      <c r="J42" s="13"/>
      <c r="K42" s="13"/>
    </row>
    <row r="43" spans="1:11" x14ac:dyDescent="0.25">
      <c r="A43" s="13"/>
      <c r="B43" s="36"/>
      <c r="C43" s="36"/>
      <c r="D43" s="36"/>
      <c r="E43" s="36"/>
      <c r="F43" s="14"/>
      <c r="G43" s="14"/>
      <c r="H43" s="14"/>
      <c r="I43" s="14"/>
      <c r="J43" s="13"/>
      <c r="K43" s="13"/>
    </row>
    <row r="44" spans="1:11" x14ac:dyDescent="0.25">
      <c r="A44" s="13"/>
      <c r="B44" s="36"/>
      <c r="C44" s="36"/>
      <c r="D44" s="36"/>
      <c r="E44" s="36"/>
      <c r="F44" s="14"/>
      <c r="G44" s="14"/>
      <c r="H44" s="14"/>
      <c r="I44" s="14"/>
      <c r="J44" s="13"/>
      <c r="K44" s="13"/>
    </row>
    <row r="45" spans="1:11" x14ac:dyDescent="0.25">
      <c r="A45" s="13"/>
      <c r="B45" s="36"/>
      <c r="C45" s="36"/>
      <c r="D45" s="36"/>
      <c r="E45" s="36"/>
      <c r="F45" s="14"/>
      <c r="G45" s="14"/>
      <c r="H45" s="14"/>
      <c r="I45" s="14"/>
      <c r="J45" s="13"/>
      <c r="K45" s="13"/>
    </row>
    <row r="46" spans="1:11" x14ac:dyDescent="0.25">
      <c r="A46" s="13"/>
      <c r="B46" s="36"/>
      <c r="C46" s="36"/>
      <c r="D46" s="36"/>
      <c r="E46" s="36"/>
      <c r="F46" s="14"/>
      <c r="G46" s="14"/>
      <c r="H46" s="14"/>
      <c r="I46" s="14"/>
      <c r="J46" s="13"/>
      <c r="K46" s="13"/>
    </row>
    <row r="47" spans="1:11" x14ac:dyDescent="0.25">
      <c r="A47" s="13"/>
      <c r="B47" s="36"/>
      <c r="C47" s="36"/>
      <c r="D47" s="36"/>
      <c r="E47" s="36"/>
      <c r="F47" s="14"/>
      <c r="G47" s="14"/>
      <c r="H47" s="14"/>
      <c r="I47" s="14"/>
      <c r="J47" s="13"/>
      <c r="K47" s="13"/>
    </row>
    <row r="48" spans="1:11" x14ac:dyDescent="0.25">
      <c r="A48" s="13"/>
      <c r="B48" s="36"/>
      <c r="C48" s="36"/>
      <c r="D48" s="36"/>
      <c r="E48" s="36"/>
      <c r="F48" s="14"/>
      <c r="G48" s="14"/>
      <c r="H48" s="14"/>
      <c r="I48" s="14"/>
      <c r="J48" s="13"/>
      <c r="K48" s="13"/>
    </row>
    <row r="49" spans="1:11" x14ac:dyDescent="0.25">
      <c r="A49" s="13"/>
      <c r="B49" s="36"/>
      <c r="C49" s="36"/>
      <c r="D49" s="36"/>
      <c r="E49" s="36"/>
      <c r="F49" s="14"/>
      <c r="G49" s="14"/>
      <c r="H49" s="14"/>
      <c r="I49" s="14"/>
      <c r="J49" s="13"/>
      <c r="K49" s="13"/>
    </row>
    <row r="50" spans="1:11" x14ac:dyDescent="0.25">
      <c r="A50" s="13"/>
      <c r="B50" s="36"/>
      <c r="C50" s="36"/>
      <c r="D50" s="36"/>
      <c r="E50" s="36"/>
      <c r="F50" s="14"/>
      <c r="G50" s="14"/>
      <c r="H50" s="14"/>
      <c r="I50" s="14"/>
      <c r="J50" s="13"/>
      <c r="K50" s="13"/>
    </row>
    <row r="51" spans="1:11" x14ac:dyDescent="0.25">
      <c r="A51" s="13"/>
      <c r="B51" s="36"/>
      <c r="C51" s="36"/>
      <c r="D51" s="36"/>
      <c r="E51" s="36"/>
      <c r="F51" s="14"/>
      <c r="G51" s="14"/>
      <c r="H51" s="14"/>
      <c r="I51" s="14"/>
      <c r="J51" s="13"/>
      <c r="K51" s="13"/>
    </row>
    <row r="52" spans="1:11" x14ac:dyDescent="0.25">
      <c r="A52" s="13"/>
      <c r="B52" s="36"/>
      <c r="C52" s="36"/>
      <c r="D52" s="36"/>
      <c r="E52" s="36"/>
      <c r="F52" s="14"/>
      <c r="G52" s="14"/>
      <c r="H52" s="14"/>
      <c r="I52" s="14"/>
      <c r="J52" s="13"/>
      <c r="K52" s="13"/>
    </row>
    <row r="53" spans="1:11" x14ac:dyDescent="0.25">
      <c r="A53" s="13"/>
      <c r="B53" s="36"/>
      <c r="C53" s="36"/>
      <c r="D53" s="36"/>
      <c r="E53" s="36"/>
      <c r="F53" s="14"/>
      <c r="G53" s="14"/>
      <c r="H53" s="14"/>
      <c r="I53" s="14"/>
      <c r="J53" s="13"/>
      <c r="K53" s="13"/>
    </row>
    <row r="54" spans="1:11" x14ac:dyDescent="0.25">
      <c r="A54" s="13"/>
      <c r="B54" s="36"/>
      <c r="C54" s="36"/>
      <c r="D54" s="36"/>
      <c r="E54" s="36"/>
      <c r="F54" s="14"/>
      <c r="G54" s="14"/>
      <c r="H54" s="14"/>
      <c r="I54" s="14"/>
      <c r="J54" s="13"/>
      <c r="K54" s="13"/>
    </row>
    <row r="55" spans="1:11" x14ac:dyDescent="0.25">
      <c r="A55" s="13"/>
      <c r="B55" s="36"/>
      <c r="C55" s="36"/>
      <c r="D55" s="36"/>
      <c r="E55" s="36"/>
      <c r="F55" s="14"/>
      <c r="G55" s="14"/>
      <c r="H55" s="14"/>
      <c r="I55" s="14"/>
      <c r="J55" s="13"/>
      <c r="K55" s="13"/>
    </row>
    <row r="56" spans="1:1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1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</row>
  </sheetData>
  <mergeCells count="8">
    <mergeCell ref="C14:I14"/>
    <mergeCell ref="B32:E55"/>
    <mergeCell ref="B2:I3"/>
    <mergeCell ref="C5:I5"/>
    <mergeCell ref="C6:I6"/>
    <mergeCell ref="C7:I7"/>
    <mergeCell ref="C10:I10"/>
    <mergeCell ref="C8:I8"/>
  </mergeCells>
  <pageMargins left="0.7" right="0.7" top="0.75" bottom="0.75" header="0.3" footer="0.3"/>
  <pageSetup scale="7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4"/>
  <sheetViews>
    <sheetView zoomScaleNormal="100" zoomScaleSheetLayoutView="90" workbookViewId="0">
      <selection activeCell="B13" sqref="B13"/>
    </sheetView>
  </sheetViews>
  <sheetFormatPr defaultRowHeight="15" x14ac:dyDescent="0.25"/>
  <cols>
    <col min="2" max="2" width="26.42578125" customWidth="1"/>
    <col min="3" max="3" width="6" customWidth="1"/>
    <col min="4" max="4" width="11" customWidth="1"/>
    <col min="5" max="5" width="13.28515625" customWidth="1"/>
    <col min="6" max="6" width="6.42578125" customWidth="1"/>
    <col min="7" max="7" width="8.28515625" customWidth="1"/>
    <col min="8" max="8" width="6.28515625" customWidth="1"/>
    <col min="9" max="9" width="10.28515625" customWidth="1"/>
    <col min="10" max="10" width="7.42578125" customWidth="1"/>
  </cols>
  <sheetData>
    <row r="2" spans="1:12" ht="15" customHeight="1" x14ac:dyDescent="0.25">
      <c r="B2" s="49" t="s">
        <v>14</v>
      </c>
      <c r="C2" s="49"/>
      <c r="D2" s="49"/>
      <c r="E2" s="49"/>
      <c r="F2" s="49"/>
      <c r="G2" s="49"/>
      <c r="H2" s="49"/>
      <c r="I2" s="49"/>
      <c r="J2" s="49"/>
      <c r="K2" s="49"/>
      <c r="L2" s="7"/>
    </row>
    <row r="3" spans="1:12" ht="24.75" customHeight="1" x14ac:dyDescent="0.25">
      <c r="B3" s="49"/>
      <c r="C3" s="49"/>
      <c r="D3" s="49"/>
      <c r="E3" s="49"/>
      <c r="F3" s="49"/>
      <c r="G3" s="49"/>
      <c r="H3" s="49"/>
      <c r="I3" s="49"/>
      <c r="J3" s="49"/>
      <c r="K3" s="49"/>
      <c r="L3" s="7"/>
    </row>
    <row r="4" spans="1:12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1"/>
    </row>
    <row r="5" spans="1:12" ht="16.5" customHeight="1" x14ac:dyDescent="0.25">
      <c r="B5" s="3" t="s">
        <v>0</v>
      </c>
      <c r="C5" s="43" t="s">
        <v>1</v>
      </c>
      <c r="D5" s="44"/>
      <c r="E5" s="44"/>
      <c r="F5" s="44"/>
      <c r="G5" s="44"/>
      <c r="H5" s="44"/>
      <c r="I5" s="45"/>
      <c r="J5" s="5"/>
      <c r="K5" s="5"/>
      <c r="L5" s="1"/>
    </row>
    <row r="6" spans="1:12" ht="17.25" customHeight="1" x14ac:dyDescent="0.25">
      <c r="B6" s="3" t="s">
        <v>2</v>
      </c>
      <c r="C6" s="43" t="s">
        <v>3</v>
      </c>
      <c r="D6" s="44"/>
      <c r="E6" s="44"/>
      <c r="F6" s="44"/>
      <c r="G6" s="44"/>
      <c r="H6" s="44"/>
      <c r="I6" s="45"/>
      <c r="J6" s="5"/>
      <c r="K6" s="5"/>
      <c r="L6" s="1"/>
    </row>
    <row r="7" spans="1:12" ht="16.5" customHeight="1" x14ac:dyDescent="0.25">
      <c r="B7" s="3" t="s">
        <v>47</v>
      </c>
      <c r="C7" s="43" t="s">
        <v>48</v>
      </c>
      <c r="D7" s="44"/>
      <c r="E7" s="44"/>
      <c r="F7" s="44"/>
      <c r="G7" s="44"/>
      <c r="H7" s="44"/>
      <c r="I7" s="45"/>
      <c r="J7" s="5"/>
      <c r="K7" s="5"/>
      <c r="L7" s="1"/>
    </row>
    <row r="8" spans="1:12" ht="20.25" customHeight="1" x14ac:dyDescent="0.25">
      <c r="B8" s="5"/>
      <c r="C8" s="48" t="s">
        <v>4</v>
      </c>
      <c r="D8" s="48"/>
      <c r="E8" s="48"/>
      <c r="F8" s="48"/>
      <c r="G8" s="48"/>
      <c r="H8" s="48"/>
      <c r="I8" s="48"/>
      <c r="J8" s="5"/>
      <c r="K8" s="5"/>
      <c r="L8" s="1"/>
    </row>
    <row r="9" spans="1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1"/>
    </row>
    <row r="10" spans="1:12" ht="37.5" x14ac:dyDescent="0.3">
      <c r="B10" s="8" t="s">
        <v>15</v>
      </c>
      <c r="C10" s="46" t="s">
        <v>5</v>
      </c>
      <c r="D10" s="46"/>
      <c r="E10" s="46"/>
      <c r="F10" s="46"/>
      <c r="G10" s="46"/>
      <c r="H10" s="46"/>
      <c r="I10" s="46"/>
      <c r="J10" s="46"/>
      <c r="K10" s="46"/>
      <c r="L10" s="1"/>
    </row>
    <row r="11" spans="1:12" ht="75" x14ac:dyDescent="0.25">
      <c r="B11" s="2"/>
      <c r="C11" s="2" t="s">
        <v>6</v>
      </c>
      <c r="D11" s="2" t="s">
        <v>16</v>
      </c>
      <c r="E11" s="2" t="s">
        <v>17</v>
      </c>
      <c r="F11" s="2" t="s">
        <v>18</v>
      </c>
      <c r="G11" s="2" t="s">
        <v>19</v>
      </c>
      <c r="H11" s="2" t="s">
        <v>11</v>
      </c>
      <c r="I11" s="2" t="s">
        <v>20</v>
      </c>
      <c r="J11" s="2" t="s">
        <v>21</v>
      </c>
      <c r="K11" s="2" t="s">
        <v>12</v>
      </c>
      <c r="L11" s="1"/>
    </row>
    <row r="12" spans="1:12" ht="62.25" customHeight="1" x14ac:dyDescent="0.25">
      <c r="B12" s="6" t="s">
        <v>49</v>
      </c>
      <c r="C12" s="9">
        <f>D12+E12+F12+G12+H12+I12+J12+K12</f>
        <v>161</v>
      </c>
      <c r="D12" s="10">
        <v>25</v>
      </c>
      <c r="E12" s="10">
        <v>10</v>
      </c>
      <c r="F12" s="10">
        <v>5</v>
      </c>
      <c r="G12" s="10">
        <v>30</v>
      </c>
      <c r="H12" s="10">
        <v>65</v>
      </c>
      <c r="I12" s="10">
        <v>6</v>
      </c>
      <c r="J12" s="15">
        <v>10</v>
      </c>
      <c r="K12" s="15">
        <v>10</v>
      </c>
      <c r="L12" s="1"/>
    </row>
    <row r="13" spans="1:12" ht="47.25" customHeight="1" x14ac:dyDescent="0.25">
      <c r="B13" s="6" t="s">
        <v>29</v>
      </c>
      <c r="C13" s="9">
        <f>D13+E13+F13+G13+H13+I13+J13+K13</f>
        <v>235</v>
      </c>
      <c r="D13" s="10">
        <v>35</v>
      </c>
      <c r="E13" s="10">
        <v>15</v>
      </c>
      <c r="F13" s="10">
        <v>15</v>
      </c>
      <c r="G13" s="10">
        <v>35</v>
      </c>
      <c r="H13" s="10">
        <v>90</v>
      </c>
      <c r="I13" s="10">
        <v>10</v>
      </c>
      <c r="J13" s="15">
        <v>20</v>
      </c>
      <c r="K13" s="15">
        <v>15</v>
      </c>
      <c r="L13" s="1"/>
    </row>
    <row r="14" spans="1:12" ht="15" customHeight="1" x14ac:dyDescent="0.25">
      <c r="B14" s="11"/>
      <c r="C14" s="33" t="s">
        <v>13</v>
      </c>
      <c r="D14" s="34"/>
      <c r="E14" s="34"/>
      <c r="F14" s="34"/>
      <c r="G14" s="34"/>
      <c r="H14" s="34"/>
      <c r="I14" s="34"/>
      <c r="J14" s="34"/>
      <c r="K14" s="35"/>
      <c r="L14" s="1"/>
    </row>
    <row r="15" spans="1:12" ht="48" customHeight="1" x14ac:dyDescent="0.25">
      <c r="B15" s="6" t="s">
        <v>51</v>
      </c>
      <c r="C15" s="12">
        <f t="shared" ref="C15:K15" si="0">C12/C13</f>
        <v>0.68510638297872339</v>
      </c>
      <c r="D15" s="12">
        <f t="shared" si="0"/>
        <v>0.7142857142857143</v>
      </c>
      <c r="E15" s="12">
        <f t="shared" si="0"/>
        <v>0.66666666666666663</v>
      </c>
      <c r="F15" s="12">
        <f t="shared" si="0"/>
        <v>0.33333333333333331</v>
      </c>
      <c r="G15" s="12">
        <f t="shared" si="0"/>
        <v>0.8571428571428571</v>
      </c>
      <c r="H15" s="12">
        <f t="shared" si="0"/>
        <v>0.72222222222222221</v>
      </c>
      <c r="I15" s="12">
        <f t="shared" si="0"/>
        <v>0.6</v>
      </c>
      <c r="J15" s="16">
        <f t="shared" si="0"/>
        <v>0.5</v>
      </c>
      <c r="K15" s="16">
        <f t="shared" si="0"/>
        <v>0.66666666666666663</v>
      </c>
      <c r="L15" s="1"/>
    </row>
    <row r="16" spans="1:12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s="1" customFormat="1" x14ac:dyDescent="0.25"/>
    <row r="18" spans="1:12" s="1" customFormat="1" x14ac:dyDescent="0.25"/>
    <row r="19" spans="1:12" s="1" customFormat="1" x14ac:dyDescent="0.25"/>
    <row r="20" spans="1:12" s="1" customFormat="1" x14ac:dyDescent="0.25"/>
    <row r="21" spans="1:12" x14ac:dyDescent="0.2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3"/>
      <c r="L21" s="1"/>
    </row>
    <row r="22" spans="1:12" x14ac:dyDescent="0.2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3"/>
      <c r="L22" s="1"/>
    </row>
    <row r="23" spans="1:12" x14ac:dyDescent="0.25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3"/>
      <c r="L23" s="1"/>
    </row>
    <row r="24" spans="1:12" x14ac:dyDescent="0.25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3"/>
      <c r="L24" s="1"/>
    </row>
    <row r="25" spans="1:12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3"/>
      <c r="L25" s="1"/>
    </row>
    <row r="26" spans="1:12" x14ac:dyDescent="0.25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3"/>
      <c r="L26" s="1"/>
    </row>
    <row r="27" spans="1:12" x14ac:dyDescent="0.25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3"/>
      <c r="L27" s="1"/>
    </row>
    <row r="28" spans="1:12" x14ac:dyDescent="0.25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3"/>
      <c r="L28" s="1"/>
    </row>
    <row r="29" spans="1:12" x14ac:dyDescent="0.2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3"/>
      <c r="L29" s="1"/>
    </row>
    <row r="30" spans="1:12" x14ac:dyDescent="0.25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3"/>
      <c r="L30" s="1"/>
    </row>
    <row r="31" spans="1:12" x14ac:dyDescent="0.25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3"/>
      <c r="L31" s="1"/>
    </row>
    <row r="32" spans="1:12" x14ac:dyDescent="0.25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3"/>
      <c r="L32" s="1"/>
    </row>
    <row r="33" spans="1:12" x14ac:dyDescent="0.25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3"/>
      <c r="L33" s="1"/>
    </row>
    <row r="34" spans="1:12" x14ac:dyDescent="0.25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3"/>
      <c r="L34" s="1"/>
    </row>
    <row r="35" spans="1:12" x14ac:dyDescent="0.25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3"/>
      <c r="L35" s="1"/>
    </row>
    <row r="36" spans="1:12" x14ac:dyDescent="0.25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3"/>
      <c r="L36" s="1"/>
    </row>
    <row r="37" spans="1:12" x14ac:dyDescent="0.25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3"/>
      <c r="L37" s="1"/>
    </row>
    <row r="38" spans="1:12" x14ac:dyDescent="0.2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3"/>
      <c r="L38" s="1"/>
    </row>
    <row r="39" spans="1:12" x14ac:dyDescent="0.25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3"/>
      <c r="L39" s="1"/>
    </row>
    <row r="40" spans="1:12" x14ac:dyDescent="0.25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3"/>
      <c r="L40" s="1"/>
    </row>
    <row r="41" spans="1:12" x14ac:dyDescent="0.25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3"/>
      <c r="L41" s="1"/>
    </row>
    <row r="42" spans="1:12" x14ac:dyDescent="0.25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3"/>
      <c r="L42" s="1"/>
    </row>
    <row r="43" spans="1:12" x14ac:dyDescent="0.25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3"/>
      <c r="L43" s="1"/>
    </row>
    <row r="44" spans="1:12" x14ac:dyDescent="0.25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3"/>
      <c r="L44" s="1"/>
    </row>
    <row r="45" spans="1:12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2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2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2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</row>
  </sheetData>
  <mergeCells count="7">
    <mergeCell ref="C10:K10"/>
    <mergeCell ref="C14:K14"/>
    <mergeCell ref="B2:K3"/>
    <mergeCell ref="C5:I5"/>
    <mergeCell ref="C6:I6"/>
    <mergeCell ref="C7:I7"/>
    <mergeCell ref="C8:I8"/>
  </mergeCells>
  <pageMargins left="0.7" right="0.7" top="0.75" bottom="0.75" header="0.3" footer="0.3"/>
  <pageSetup scale="9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5"/>
  <sheetViews>
    <sheetView zoomScaleNormal="100" zoomScaleSheetLayoutView="90" workbookViewId="0">
      <selection activeCell="B15" sqref="B15"/>
    </sheetView>
  </sheetViews>
  <sheetFormatPr defaultRowHeight="15" x14ac:dyDescent="0.25"/>
  <cols>
    <col min="1" max="1" width="6.140625" customWidth="1"/>
    <col min="2" max="2" width="28.5703125" customWidth="1"/>
    <col min="3" max="3" width="10.28515625" customWidth="1"/>
    <col min="4" max="4" width="13.5703125" customWidth="1"/>
    <col min="5" max="5" width="12.85546875" customWidth="1"/>
    <col min="6" max="6" width="10.7109375" customWidth="1"/>
    <col min="7" max="8" width="15" customWidth="1"/>
    <col min="9" max="9" width="7.140625" customWidth="1"/>
  </cols>
  <sheetData>
    <row r="2" spans="2:10" ht="15" customHeight="1" x14ac:dyDescent="0.25">
      <c r="B2" s="51" t="s">
        <v>43</v>
      </c>
      <c r="C2" s="51"/>
      <c r="D2" s="51"/>
      <c r="E2" s="51"/>
      <c r="F2" s="51"/>
      <c r="G2" s="51"/>
      <c r="H2" s="51"/>
      <c r="I2" s="18"/>
      <c r="J2" s="1"/>
    </row>
    <row r="3" spans="2:10" ht="32.25" customHeight="1" x14ac:dyDescent="0.25">
      <c r="B3" s="51"/>
      <c r="C3" s="51"/>
      <c r="D3" s="51"/>
      <c r="E3" s="51"/>
      <c r="F3" s="51"/>
      <c r="G3" s="51"/>
      <c r="H3" s="51"/>
      <c r="I3" s="18"/>
      <c r="J3" s="1"/>
    </row>
    <row r="4" spans="2:10" x14ac:dyDescent="0.25">
      <c r="B4" s="5"/>
      <c r="C4" s="5"/>
      <c r="D4" s="5"/>
      <c r="E4" s="5"/>
      <c r="F4" s="5"/>
      <c r="G4" s="5"/>
      <c r="H4" s="5"/>
      <c r="I4" s="5"/>
      <c r="J4" s="1"/>
    </row>
    <row r="5" spans="2:10" ht="18.75" customHeight="1" x14ac:dyDescent="0.25">
      <c r="B5" s="3" t="s">
        <v>0</v>
      </c>
      <c r="C5" s="53" t="s">
        <v>1</v>
      </c>
      <c r="D5" s="53"/>
      <c r="E5" s="53"/>
      <c r="F5" s="53"/>
      <c r="G5" s="53"/>
      <c r="H5" s="53"/>
      <c r="I5" s="19"/>
      <c r="J5" s="1"/>
    </row>
    <row r="6" spans="2:10" ht="15" customHeight="1" x14ac:dyDescent="0.25">
      <c r="B6" s="3" t="s">
        <v>2</v>
      </c>
      <c r="C6" s="53" t="s">
        <v>3</v>
      </c>
      <c r="D6" s="53"/>
      <c r="E6" s="53"/>
      <c r="F6" s="53"/>
      <c r="G6" s="53"/>
      <c r="H6" s="53"/>
      <c r="I6" s="19"/>
      <c r="J6" s="1"/>
    </row>
    <row r="7" spans="2:10" ht="16.5" customHeight="1" x14ac:dyDescent="0.25">
      <c r="B7" s="3" t="s">
        <v>47</v>
      </c>
      <c r="C7" s="53" t="s">
        <v>48</v>
      </c>
      <c r="D7" s="53"/>
      <c r="E7" s="53"/>
      <c r="F7" s="53"/>
      <c r="G7" s="53"/>
      <c r="H7" s="53"/>
      <c r="I7" s="19"/>
      <c r="J7" s="1"/>
    </row>
    <row r="8" spans="2:10" ht="18" customHeight="1" x14ac:dyDescent="0.25">
      <c r="B8" s="5"/>
      <c r="C8" s="48" t="s">
        <v>4</v>
      </c>
      <c r="D8" s="48"/>
      <c r="E8" s="48"/>
      <c r="F8" s="48"/>
      <c r="G8" s="48"/>
      <c r="H8" s="48"/>
      <c r="I8" s="5"/>
      <c r="J8" s="1"/>
    </row>
    <row r="9" spans="2:10" x14ac:dyDescent="0.25">
      <c r="B9" s="5"/>
      <c r="C9" s="5"/>
      <c r="D9" s="5"/>
      <c r="E9" s="5"/>
      <c r="F9" s="5"/>
      <c r="G9" s="5"/>
      <c r="H9" s="5"/>
      <c r="I9" s="5"/>
      <c r="J9" s="1"/>
    </row>
    <row r="10" spans="2:10" ht="39.75" customHeight="1" x14ac:dyDescent="0.3">
      <c r="B10" s="8" t="s">
        <v>15</v>
      </c>
      <c r="C10" s="46" t="s">
        <v>22</v>
      </c>
      <c r="D10" s="46"/>
      <c r="E10" s="46"/>
      <c r="F10" s="46"/>
      <c r="G10" s="46"/>
      <c r="H10" s="46"/>
      <c r="I10" s="5"/>
      <c r="J10" s="1"/>
    </row>
    <row r="11" spans="2:10" ht="45" x14ac:dyDescent="0.25">
      <c r="B11" s="2"/>
      <c r="C11" s="2" t="s">
        <v>6</v>
      </c>
      <c r="D11" s="2" t="s">
        <v>23</v>
      </c>
      <c r="E11" s="2" t="s">
        <v>24</v>
      </c>
      <c r="F11" s="2" t="s">
        <v>25</v>
      </c>
      <c r="G11" s="2" t="s">
        <v>26</v>
      </c>
      <c r="H11" s="2" t="s">
        <v>27</v>
      </c>
      <c r="I11" s="5"/>
      <c r="J11" s="1"/>
    </row>
    <row r="12" spans="2:10" ht="61.5" customHeight="1" x14ac:dyDescent="0.25">
      <c r="B12" s="6" t="s">
        <v>49</v>
      </c>
      <c r="C12" s="20">
        <v>127</v>
      </c>
      <c r="D12" s="21">
        <v>10</v>
      </c>
      <c r="E12" s="21">
        <v>12</v>
      </c>
      <c r="F12" s="21">
        <v>13</v>
      </c>
      <c r="G12" s="21">
        <v>14</v>
      </c>
      <c r="H12" s="21">
        <v>55</v>
      </c>
      <c r="I12" s="5"/>
      <c r="J12" s="1"/>
    </row>
    <row r="13" spans="2:10" ht="52.5" customHeight="1" x14ac:dyDescent="0.25">
      <c r="B13" s="6" t="s">
        <v>50</v>
      </c>
      <c r="C13" s="20">
        <v>194</v>
      </c>
      <c r="D13" s="21">
        <v>15</v>
      </c>
      <c r="E13" s="21">
        <v>40</v>
      </c>
      <c r="F13" s="21">
        <v>15</v>
      </c>
      <c r="G13" s="21">
        <v>20</v>
      </c>
      <c r="H13" s="21">
        <v>90</v>
      </c>
      <c r="I13" s="5"/>
      <c r="J13" s="1"/>
    </row>
    <row r="14" spans="2:10" x14ac:dyDescent="0.25">
      <c r="B14" s="11"/>
      <c r="C14" s="52" t="s">
        <v>13</v>
      </c>
      <c r="D14" s="52"/>
      <c r="E14" s="52"/>
      <c r="F14" s="52"/>
      <c r="G14" s="52"/>
      <c r="H14" s="52"/>
      <c r="I14" s="5"/>
      <c r="J14" s="1"/>
    </row>
    <row r="15" spans="2:10" ht="51" customHeight="1" x14ac:dyDescent="0.25">
      <c r="B15" s="6" t="s">
        <v>51</v>
      </c>
      <c r="C15" s="22">
        <f t="shared" ref="C15:H15" si="0">C12/C13</f>
        <v>0.65463917525773196</v>
      </c>
      <c r="D15" s="22">
        <f t="shared" si="0"/>
        <v>0.66666666666666663</v>
      </c>
      <c r="E15" s="22">
        <f t="shared" si="0"/>
        <v>0.3</v>
      </c>
      <c r="F15" s="22">
        <f t="shared" si="0"/>
        <v>0.8666666666666667</v>
      </c>
      <c r="G15" s="22">
        <f t="shared" si="0"/>
        <v>0.7</v>
      </c>
      <c r="H15" s="22">
        <f t="shared" si="0"/>
        <v>0.61111111111111116</v>
      </c>
      <c r="I15" s="5"/>
      <c r="J15" s="1"/>
    </row>
    <row r="16" spans="2:10" x14ac:dyDescent="0.25">
      <c r="B16" s="5"/>
      <c r="C16" s="50" t="s">
        <v>28</v>
      </c>
      <c r="D16" s="50"/>
      <c r="E16" s="50"/>
      <c r="F16" s="50"/>
      <c r="G16" s="50"/>
      <c r="H16" s="5"/>
      <c r="I16" s="5"/>
      <c r="J16" s="1"/>
    </row>
    <row r="17" spans="1:10" x14ac:dyDescent="0.25">
      <c r="B17" s="5"/>
      <c r="C17" s="50"/>
      <c r="D17" s="50"/>
      <c r="E17" s="50"/>
      <c r="F17" s="50"/>
      <c r="G17" s="50"/>
      <c r="H17" s="5"/>
      <c r="I17" s="5"/>
      <c r="J17" s="1"/>
    </row>
    <row r="18" spans="1:10" x14ac:dyDescent="0.25">
      <c r="B18" s="1"/>
      <c r="C18" s="5"/>
      <c r="D18" s="1"/>
      <c r="E18" s="1"/>
      <c r="F18" s="1"/>
      <c r="G18" s="1"/>
      <c r="H18" s="1"/>
      <c r="I18" s="1"/>
      <c r="J18" s="1"/>
    </row>
    <row r="19" spans="1:10" s="1" customFormat="1" x14ac:dyDescent="0.25">
      <c r="C19" s="5"/>
    </row>
    <row r="20" spans="1:10" s="1" customFormat="1" x14ac:dyDescent="0.25">
      <c r="C20" s="5"/>
    </row>
    <row r="21" spans="1:10" s="1" customFormat="1" x14ac:dyDescent="0.25">
      <c r="C21" s="5"/>
    </row>
    <row r="22" spans="1:10" x14ac:dyDescent="0.25">
      <c r="A22" s="13"/>
      <c r="B22" s="14"/>
      <c r="C22" s="14"/>
      <c r="D22" s="14"/>
      <c r="E22" s="14"/>
      <c r="F22" s="14"/>
      <c r="G22" s="14"/>
      <c r="H22" s="14"/>
      <c r="I22" s="14"/>
      <c r="J22" s="1"/>
    </row>
    <row r="23" spans="1:10" x14ac:dyDescent="0.25">
      <c r="A23" s="13"/>
      <c r="B23" s="14"/>
      <c r="C23" s="14"/>
      <c r="D23" s="14"/>
      <c r="E23" s="14"/>
      <c r="F23" s="14"/>
      <c r="G23" s="14"/>
      <c r="H23" s="14"/>
      <c r="I23" s="14"/>
      <c r="J23" s="1"/>
    </row>
    <row r="24" spans="1:10" x14ac:dyDescent="0.25">
      <c r="A24" s="13"/>
      <c r="B24" s="14"/>
      <c r="C24" s="14"/>
      <c r="D24" s="14"/>
      <c r="E24" s="14"/>
      <c r="F24" s="14"/>
      <c r="G24" s="14"/>
      <c r="H24" s="14"/>
      <c r="I24" s="14"/>
      <c r="J24" s="1"/>
    </row>
    <row r="25" spans="1:10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"/>
    </row>
    <row r="26" spans="1:10" x14ac:dyDescent="0.25">
      <c r="A26" s="13"/>
      <c r="B26" s="14"/>
      <c r="C26" s="14"/>
      <c r="D26" s="14"/>
      <c r="E26" s="14"/>
      <c r="F26" s="14"/>
      <c r="G26" s="14"/>
      <c r="H26" s="14"/>
      <c r="I26" s="14"/>
      <c r="J26" s="1"/>
    </row>
    <row r="27" spans="1:10" x14ac:dyDescent="0.25">
      <c r="A27" s="13"/>
      <c r="B27" s="14"/>
      <c r="C27" s="14"/>
      <c r="D27" s="14"/>
      <c r="E27" s="14"/>
      <c r="F27" s="14"/>
      <c r="G27" s="14"/>
      <c r="H27" s="14"/>
      <c r="I27" s="14"/>
      <c r="J27" s="1"/>
    </row>
    <row r="28" spans="1:10" x14ac:dyDescent="0.25">
      <c r="A28" s="13"/>
      <c r="B28" s="14"/>
      <c r="C28" s="14"/>
      <c r="D28" s="14"/>
      <c r="E28" s="14"/>
      <c r="F28" s="14"/>
      <c r="G28" s="14"/>
      <c r="H28" s="14"/>
      <c r="I28" s="14"/>
      <c r="J28" s="1"/>
    </row>
    <row r="29" spans="1:10" x14ac:dyDescent="0.25">
      <c r="A29" s="13"/>
      <c r="B29" s="14"/>
      <c r="C29" s="14"/>
      <c r="D29" s="14"/>
      <c r="E29" s="14"/>
      <c r="F29" s="14"/>
      <c r="G29" s="14"/>
      <c r="H29" s="14"/>
      <c r="I29" s="14"/>
      <c r="J29" s="1"/>
    </row>
    <row r="30" spans="1:10" x14ac:dyDescent="0.25">
      <c r="A30" s="13"/>
      <c r="B30" s="14"/>
      <c r="C30" s="14"/>
      <c r="D30" s="14"/>
      <c r="E30" s="14"/>
      <c r="F30" s="14"/>
      <c r="G30" s="14"/>
      <c r="H30" s="14"/>
      <c r="I30" s="14"/>
      <c r="J30" s="1"/>
    </row>
    <row r="31" spans="1:10" x14ac:dyDescent="0.25">
      <c r="A31" s="13"/>
      <c r="B31" s="14"/>
      <c r="C31" s="14"/>
      <c r="D31" s="14"/>
      <c r="E31" s="14"/>
      <c r="F31" s="14"/>
      <c r="G31" s="14"/>
      <c r="H31" s="14"/>
      <c r="I31" s="14"/>
      <c r="J31" s="1"/>
    </row>
    <row r="32" spans="1:10" x14ac:dyDescent="0.25">
      <c r="A32" s="13"/>
      <c r="B32" s="14"/>
      <c r="C32" s="14"/>
      <c r="D32" s="14"/>
      <c r="E32" s="14"/>
      <c r="F32" s="14"/>
      <c r="G32" s="14"/>
      <c r="H32" s="14"/>
      <c r="I32" s="14"/>
      <c r="J32" s="1"/>
    </row>
    <row r="33" spans="1:10" x14ac:dyDescent="0.25">
      <c r="A33" s="13"/>
      <c r="B33" s="14"/>
      <c r="C33" s="14"/>
      <c r="D33" s="14"/>
      <c r="E33" s="14"/>
      <c r="F33" s="14"/>
      <c r="G33" s="14"/>
      <c r="H33" s="14"/>
      <c r="I33" s="14"/>
      <c r="J33" s="1"/>
    </row>
    <row r="34" spans="1:10" x14ac:dyDescent="0.25">
      <c r="A34" s="13"/>
      <c r="B34" s="14"/>
      <c r="C34" s="14"/>
      <c r="D34" s="14"/>
      <c r="E34" s="14"/>
      <c r="F34" s="14"/>
      <c r="G34" s="14"/>
      <c r="H34" s="14"/>
      <c r="I34" s="14"/>
      <c r="J34" s="1"/>
    </row>
    <row r="35" spans="1:10" x14ac:dyDescent="0.25">
      <c r="A35" s="13"/>
      <c r="B35" s="14"/>
      <c r="C35" s="14"/>
      <c r="D35" s="14"/>
      <c r="E35" s="14"/>
      <c r="F35" s="14"/>
      <c r="G35" s="14"/>
      <c r="H35" s="14"/>
      <c r="I35" s="14"/>
      <c r="J35" s="1"/>
    </row>
    <row r="36" spans="1:10" x14ac:dyDescent="0.25">
      <c r="A36" s="13"/>
      <c r="B36" s="14"/>
      <c r="C36" s="14"/>
      <c r="D36" s="14"/>
      <c r="E36" s="14"/>
      <c r="F36" s="14"/>
      <c r="G36" s="14"/>
      <c r="H36" s="14"/>
      <c r="I36" s="14"/>
      <c r="J36" s="1"/>
    </row>
    <row r="37" spans="1:10" x14ac:dyDescent="0.25">
      <c r="A37" s="13"/>
      <c r="B37" s="14"/>
      <c r="C37" s="14"/>
      <c r="D37" s="14"/>
      <c r="E37" s="14"/>
      <c r="F37" s="14"/>
      <c r="G37" s="14"/>
      <c r="H37" s="14"/>
      <c r="I37" s="14"/>
      <c r="J37" s="1"/>
    </row>
    <row r="38" spans="1:10" x14ac:dyDescent="0.25">
      <c r="A38" s="13"/>
      <c r="B38" s="14"/>
      <c r="C38" s="14"/>
      <c r="D38" s="14"/>
      <c r="E38" s="14"/>
      <c r="F38" s="14"/>
      <c r="G38" s="14"/>
      <c r="H38" s="14"/>
      <c r="I38" s="14"/>
      <c r="J38" s="1"/>
    </row>
    <row r="39" spans="1:10" x14ac:dyDescent="0.25">
      <c r="A39" s="13"/>
      <c r="B39" s="14"/>
      <c r="C39" s="14"/>
      <c r="D39" s="14"/>
      <c r="E39" s="14"/>
      <c r="F39" s="14"/>
      <c r="G39" s="14"/>
      <c r="H39" s="14"/>
      <c r="I39" s="14"/>
      <c r="J39" s="1"/>
    </row>
    <row r="40" spans="1:10" x14ac:dyDescent="0.25">
      <c r="A40" s="13"/>
      <c r="B40" s="14"/>
      <c r="C40" s="14"/>
      <c r="D40" s="14"/>
      <c r="E40" s="14"/>
      <c r="F40" s="14"/>
      <c r="G40" s="14"/>
      <c r="H40" s="14"/>
      <c r="I40" s="14"/>
      <c r="J40" s="1"/>
    </row>
    <row r="41" spans="1:10" x14ac:dyDescent="0.25">
      <c r="A41" s="13"/>
      <c r="B41" s="14"/>
      <c r="C41" s="14"/>
      <c r="D41" s="14"/>
      <c r="E41" s="14"/>
      <c r="F41" s="14"/>
      <c r="G41" s="14"/>
      <c r="H41" s="14"/>
      <c r="I41" s="14"/>
      <c r="J41" s="1"/>
    </row>
    <row r="42" spans="1:10" x14ac:dyDescent="0.25">
      <c r="A42" s="13"/>
      <c r="B42" s="14"/>
      <c r="C42" s="14"/>
      <c r="D42" s="14"/>
      <c r="E42" s="14"/>
      <c r="F42" s="14"/>
      <c r="G42" s="14"/>
      <c r="H42" s="14"/>
      <c r="I42" s="14"/>
      <c r="J42" s="1"/>
    </row>
    <row r="43" spans="1:10" x14ac:dyDescent="0.25">
      <c r="A43" s="13"/>
      <c r="B43" s="14"/>
      <c r="C43" s="14"/>
      <c r="D43" s="14"/>
      <c r="E43" s="14"/>
      <c r="F43" s="14"/>
      <c r="G43" s="14"/>
      <c r="H43" s="14"/>
      <c r="I43" s="14"/>
      <c r="J43" s="1"/>
    </row>
    <row r="44" spans="1:10" x14ac:dyDescent="0.25">
      <c r="A44" s="13"/>
      <c r="B44" s="14"/>
      <c r="C44" s="14"/>
      <c r="D44" s="14"/>
      <c r="E44" s="14"/>
      <c r="F44" s="14"/>
      <c r="G44" s="14"/>
      <c r="H44" s="14"/>
      <c r="I44" s="14"/>
      <c r="J44" s="1"/>
    </row>
    <row r="45" spans="1:10" x14ac:dyDescent="0.25">
      <c r="A45" s="13"/>
      <c r="B45" s="14"/>
      <c r="C45" s="14"/>
      <c r="D45" s="14"/>
      <c r="E45" s="14"/>
      <c r="F45" s="14"/>
      <c r="G45" s="14"/>
      <c r="H45" s="14"/>
      <c r="I45" s="14"/>
      <c r="J45" s="1"/>
    </row>
    <row r="46" spans="1:10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"/>
    </row>
    <row r="47" spans="1:10" x14ac:dyDescent="0.25">
      <c r="A47" s="13"/>
      <c r="B47" s="13"/>
      <c r="C47" s="13"/>
      <c r="D47" s="13"/>
      <c r="E47" s="13"/>
      <c r="F47" s="13"/>
      <c r="G47" s="13"/>
      <c r="H47" s="13"/>
      <c r="I47" s="13"/>
    </row>
    <row r="48" spans="1:10" x14ac:dyDescent="0.25">
      <c r="A48" s="13"/>
      <c r="B48" s="13"/>
      <c r="C48" s="13"/>
      <c r="D48" s="13"/>
      <c r="E48" s="13"/>
      <c r="F48" s="13"/>
      <c r="G48" s="13"/>
      <c r="H48" s="13"/>
      <c r="I48" s="13"/>
    </row>
    <row r="49" spans="1:9" x14ac:dyDescent="0.25">
      <c r="A49" s="13"/>
      <c r="B49" s="13"/>
      <c r="C49" s="13"/>
      <c r="D49" s="13"/>
      <c r="E49" s="13"/>
      <c r="F49" s="13"/>
      <c r="G49" s="13"/>
      <c r="H49" s="13"/>
      <c r="I49" s="13"/>
    </row>
    <row r="50" spans="1:9" x14ac:dyDescent="0.25">
      <c r="A50" s="13"/>
      <c r="B50" s="13"/>
      <c r="C50" s="13"/>
      <c r="D50" s="13"/>
      <c r="E50" s="13"/>
      <c r="F50" s="13"/>
      <c r="G50" s="13"/>
      <c r="H50" s="13"/>
      <c r="I50" s="13"/>
    </row>
    <row r="51" spans="1:9" x14ac:dyDescent="0.25">
      <c r="A51" s="13"/>
      <c r="B51" s="13"/>
      <c r="C51" s="13"/>
      <c r="D51" s="13"/>
      <c r="E51" s="13"/>
      <c r="F51" s="13"/>
      <c r="G51" s="13"/>
      <c r="H51" s="13"/>
      <c r="I51" s="13"/>
    </row>
    <row r="52" spans="1:9" x14ac:dyDescent="0.25">
      <c r="A52" s="13"/>
      <c r="B52" s="13"/>
      <c r="C52" s="13"/>
      <c r="D52" s="13"/>
      <c r="E52" s="13"/>
      <c r="F52" s="13"/>
      <c r="G52" s="13"/>
      <c r="H52" s="13"/>
      <c r="I52" s="13"/>
    </row>
    <row r="53" spans="1:9" x14ac:dyDescent="0.25">
      <c r="A53" s="13"/>
      <c r="B53" s="13"/>
      <c r="C53" s="13"/>
      <c r="D53" s="13"/>
      <c r="E53" s="13"/>
      <c r="F53" s="13"/>
      <c r="G53" s="13"/>
      <c r="H53" s="13"/>
      <c r="I53" s="13"/>
    </row>
    <row r="54" spans="1:9" x14ac:dyDescent="0.25">
      <c r="A54" s="13"/>
      <c r="B54" s="13"/>
      <c r="C54" s="13"/>
      <c r="D54" s="13"/>
      <c r="E54" s="13"/>
      <c r="F54" s="13"/>
      <c r="G54" s="13"/>
      <c r="H54" s="13"/>
      <c r="I54" s="13"/>
    </row>
    <row r="55" spans="1:9" x14ac:dyDescent="0.25">
      <c r="A55" s="13"/>
      <c r="B55" s="13"/>
      <c r="C55" s="13"/>
      <c r="D55" s="13"/>
      <c r="E55" s="13"/>
      <c r="F55" s="13"/>
      <c r="G55" s="13"/>
      <c r="H55" s="13"/>
      <c r="I55" s="13"/>
    </row>
  </sheetData>
  <mergeCells count="8">
    <mergeCell ref="C16:G17"/>
    <mergeCell ref="B2:H3"/>
    <mergeCell ref="C10:H10"/>
    <mergeCell ref="C14:H14"/>
    <mergeCell ref="C8:H8"/>
    <mergeCell ref="C5:H5"/>
    <mergeCell ref="C6:H6"/>
    <mergeCell ref="C7:H7"/>
  </mergeCells>
  <pageMargins left="0.7" right="0.7" top="0.75" bottom="0.75" header="0.3" footer="0.3"/>
  <pageSetup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zoomScaleNormal="100" zoomScaleSheetLayoutView="90" workbookViewId="0">
      <selection activeCell="B14" sqref="B14:E14"/>
    </sheetView>
  </sheetViews>
  <sheetFormatPr defaultRowHeight="15" x14ac:dyDescent="0.25"/>
  <cols>
    <col min="2" max="2" width="31.7109375" customWidth="1"/>
    <col min="3" max="3" width="15.28515625" customWidth="1"/>
    <col min="4" max="4" width="13.140625" customWidth="1"/>
    <col min="5" max="5" width="13.28515625" customWidth="1"/>
  </cols>
  <sheetData>
    <row r="2" spans="2:9" ht="18.75" x14ac:dyDescent="0.25">
      <c r="B2" s="51" t="s">
        <v>33</v>
      </c>
      <c r="C2" s="51"/>
      <c r="D2" s="51"/>
      <c r="E2" s="51"/>
      <c r="F2" s="51"/>
      <c r="G2" s="51"/>
      <c r="H2" s="51"/>
      <c r="I2" s="18"/>
    </row>
    <row r="3" spans="2:9" ht="18.75" x14ac:dyDescent="0.25">
      <c r="B3" s="51"/>
      <c r="C3" s="51"/>
      <c r="D3" s="51"/>
      <c r="E3" s="51"/>
      <c r="F3" s="51"/>
      <c r="G3" s="51"/>
      <c r="H3" s="51"/>
      <c r="I3" s="18"/>
    </row>
    <row r="4" spans="2:9" x14ac:dyDescent="0.25">
      <c r="B4" s="5"/>
      <c r="C4" s="5"/>
      <c r="D4" s="5"/>
      <c r="E4" s="5"/>
      <c r="F4" s="5"/>
      <c r="G4" s="5"/>
      <c r="H4" s="5"/>
      <c r="I4" s="5"/>
    </row>
    <row r="5" spans="2:9" ht="19.5" customHeight="1" x14ac:dyDescent="0.25">
      <c r="B5" s="3" t="s">
        <v>0</v>
      </c>
      <c r="C5" s="58" t="s">
        <v>1</v>
      </c>
      <c r="D5" s="58"/>
      <c r="E5" s="58"/>
      <c r="F5" s="58"/>
      <c r="G5" s="58"/>
      <c r="H5" s="58"/>
      <c r="I5" s="19"/>
    </row>
    <row r="6" spans="2:9" ht="15" customHeight="1" x14ac:dyDescent="0.25">
      <c r="B6" s="3" t="s">
        <v>2</v>
      </c>
      <c r="C6" s="58" t="s">
        <v>3</v>
      </c>
      <c r="D6" s="58"/>
      <c r="E6" s="58"/>
      <c r="F6" s="58"/>
      <c r="G6" s="58"/>
      <c r="H6" s="58"/>
      <c r="I6" s="19"/>
    </row>
    <row r="7" spans="2:9" ht="33" customHeight="1" x14ac:dyDescent="0.25">
      <c r="B7" s="3" t="s">
        <v>47</v>
      </c>
      <c r="C7" s="58" t="s">
        <v>48</v>
      </c>
      <c r="D7" s="58"/>
      <c r="E7" s="58"/>
      <c r="F7" s="58"/>
      <c r="G7" s="58"/>
      <c r="H7" s="58"/>
      <c r="I7" s="19"/>
    </row>
    <row r="8" spans="2:9" ht="20.25" customHeight="1" x14ac:dyDescent="0.25">
      <c r="B8" s="5"/>
      <c r="C8" s="48" t="s">
        <v>4</v>
      </c>
      <c r="D8" s="48"/>
      <c r="E8" s="48"/>
      <c r="F8" s="48"/>
      <c r="G8" s="48"/>
      <c r="H8" s="48"/>
      <c r="I8" s="5"/>
    </row>
    <row r="9" spans="2:9" x14ac:dyDescent="0.25">
      <c r="B9" s="5"/>
      <c r="C9" s="5"/>
      <c r="D9" s="5"/>
      <c r="E9" s="5"/>
      <c r="F9" s="5"/>
      <c r="G9" s="5"/>
      <c r="H9" s="5"/>
      <c r="I9" s="5"/>
    </row>
    <row r="10" spans="2:9" ht="57.75" customHeight="1" x14ac:dyDescent="0.3">
      <c r="B10" s="8" t="s">
        <v>15</v>
      </c>
      <c r="C10" s="54" t="s">
        <v>32</v>
      </c>
      <c r="D10" s="55"/>
      <c r="E10" s="55"/>
      <c r="F10" s="5"/>
      <c r="G10" s="5"/>
      <c r="H10" s="5"/>
      <c r="I10" s="5"/>
    </row>
    <row r="11" spans="2:9" x14ac:dyDescent="0.25">
      <c r="B11" s="2"/>
      <c r="C11" s="2" t="s">
        <v>6</v>
      </c>
      <c r="D11" s="2" t="s">
        <v>30</v>
      </c>
      <c r="E11" s="2" t="s">
        <v>31</v>
      </c>
      <c r="F11" s="5"/>
      <c r="G11" s="5"/>
      <c r="H11" s="5"/>
      <c r="I11" s="5"/>
    </row>
    <row r="12" spans="2:9" ht="71.25" customHeight="1" x14ac:dyDescent="0.25">
      <c r="B12" s="25" t="s">
        <v>49</v>
      </c>
      <c r="C12" s="24">
        <f>D12+E12</f>
        <v>127</v>
      </c>
      <c r="D12" s="21">
        <v>55</v>
      </c>
      <c r="E12" s="21">
        <v>72</v>
      </c>
      <c r="F12" s="5"/>
      <c r="G12" s="5"/>
      <c r="H12" s="5"/>
      <c r="I12" s="5"/>
    </row>
    <row r="13" spans="2:9" ht="54.75" customHeight="1" x14ac:dyDescent="0.25">
      <c r="B13" s="25" t="s">
        <v>50</v>
      </c>
      <c r="C13" s="24">
        <f>D13+E13</f>
        <v>194</v>
      </c>
      <c r="D13" s="21">
        <v>70</v>
      </c>
      <c r="E13" s="21">
        <v>124</v>
      </c>
      <c r="F13" s="5"/>
      <c r="G13" s="5"/>
      <c r="H13" s="5"/>
      <c r="I13" s="5"/>
    </row>
    <row r="14" spans="2:9" ht="31.5" customHeight="1" x14ac:dyDescent="0.25">
      <c r="B14" s="56" t="s">
        <v>13</v>
      </c>
      <c r="C14" s="57"/>
      <c r="D14" s="57"/>
      <c r="E14" s="57"/>
      <c r="F14" s="5"/>
      <c r="G14" s="5"/>
      <c r="H14" s="5"/>
      <c r="I14" s="5"/>
    </row>
    <row r="15" spans="2:9" ht="45.75" customHeight="1" x14ac:dyDescent="0.25">
      <c r="B15" s="25" t="s">
        <v>51</v>
      </c>
      <c r="C15" s="22">
        <f t="shared" ref="C15:E15" si="0">C12/C13</f>
        <v>0.65463917525773196</v>
      </c>
      <c r="D15" s="22">
        <f t="shared" si="0"/>
        <v>0.7857142857142857</v>
      </c>
      <c r="E15" s="22">
        <f t="shared" si="0"/>
        <v>0.58064516129032262</v>
      </c>
      <c r="F15" s="5"/>
      <c r="G15" s="5"/>
      <c r="H15" s="5"/>
      <c r="I15" s="5"/>
    </row>
    <row r="16" spans="2:9" ht="15" customHeight="1" x14ac:dyDescent="0.25">
      <c r="B16" s="1"/>
      <c r="C16" s="1"/>
      <c r="D16" s="1"/>
    </row>
    <row r="17" spans="1:9" s="1" customFormat="1" ht="15" customHeight="1" x14ac:dyDescent="0.25"/>
    <row r="18" spans="1:9" x14ac:dyDescent="0.25">
      <c r="B18" s="1"/>
      <c r="C18" s="1"/>
      <c r="D18" s="1"/>
    </row>
    <row r="19" spans="1:9" x14ac:dyDescent="0.25">
      <c r="B19" s="1"/>
      <c r="C19" s="5"/>
      <c r="D19" s="1"/>
      <c r="E19" s="1"/>
      <c r="F19" s="1"/>
      <c r="G19" s="1"/>
      <c r="H19" s="1"/>
      <c r="I19" s="1"/>
    </row>
    <row r="20" spans="1:9" x14ac:dyDescent="0.25">
      <c r="A20" s="13"/>
      <c r="B20" s="36"/>
      <c r="C20" s="36"/>
      <c r="D20" s="36"/>
      <c r="E20" s="36"/>
      <c r="F20" s="14"/>
      <c r="G20" s="14"/>
      <c r="H20" s="14"/>
      <c r="I20" s="14"/>
    </row>
    <row r="21" spans="1:9" x14ac:dyDescent="0.25">
      <c r="A21" s="13"/>
      <c r="B21" s="36"/>
      <c r="C21" s="36"/>
      <c r="D21" s="36"/>
      <c r="E21" s="36"/>
      <c r="F21" s="14"/>
      <c r="G21" s="14"/>
      <c r="H21" s="14"/>
      <c r="I21" s="14"/>
    </row>
    <row r="22" spans="1:9" x14ac:dyDescent="0.25">
      <c r="A22" s="13"/>
      <c r="B22" s="36"/>
      <c r="C22" s="36"/>
      <c r="D22" s="36"/>
      <c r="E22" s="36"/>
      <c r="F22" s="14"/>
      <c r="G22" s="14"/>
      <c r="H22" s="14"/>
      <c r="I22" s="14"/>
    </row>
    <row r="23" spans="1:9" x14ac:dyDescent="0.25">
      <c r="A23" s="13"/>
      <c r="B23" s="36"/>
      <c r="C23" s="36"/>
      <c r="D23" s="36"/>
      <c r="E23" s="36"/>
      <c r="F23" s="14"/>
      <c r="G23" s="14"/>
      <c r="H23" s="14"/>
      <c r="I23" s="14"/>
    </row>
    <row r="24" spans="1:9" x14ac:dyDescent="0.25">
      <c r="A24" s="13"/>
      <c r="B24" s="36"/>
      <c r="C24" s="36"/>
      <c r="D24" s="36"/>
      <c r="E24" s="36"/>
      <c r="F24" s="14"/>
      <c r="G24" s="14"/>
      <c r="H24" s="14"/>
      <c r="I24" s="14"/>
    </row>
    <row r="25" spans="1:9" x14ac:dyDescent="0.25">
      <c r="A25" s="13"/>
      <c r="B25" s="36"/>
      <c r="C25" s="36"/>
      <c r="D25" s="36"/>
      <c r="E25" s="36"/>
      <c r="F25" s="14"/>
      <c r="G25" s="14"/>
      <c r="H25" s="14"/>
      <c r="I25" s="14"/>
    </row>
    <row r="26" spans="1:9" x14ac:dyDescent="0.25">
      <c r="A26" s="13"/>
      <c r="B26" s="36"/>
      <c r="C26" s="36"/>
      <c r="D26" s="36"/>
      <c r="E26" s="36"/>
      <c r="F26" s="14"/>
      <c r="G26" s="14"/>
      <c r="H26" s="14"/>
      <c r="I26" s="14"/>
    </row>
    <row r="27" spans="1:9" x14ac:dyDescent="0.25">
      <c r="A27" s="13"/>
      <c r="B27" s="36"/>
      <c r="C27" s="36"/>
      <c r="D27" s="36"/>
      <c r="E27" s="36"/>
      <c r="F27" s="14"/>
      <c r="G27" s="14"/>
      <c r="H27" s="14"/>
      <c r="I27" s="14"/>
    </row>
    <row r="28" spans="1:9" x14ac:dyDescent="0.25">
      <c r="A28" s="13"/>
      <c r="B28" s="36"/>
      <c r="C28" s="36"/>
      <c r="D28" s="36"/>
      <c r="E28" s="36"/>
      <c r="F28" s="14"/>
      <c r="G28" s="14"/>
      <c r="H28" s="14"/>
      <c r="I28" s="14"/>
    </row>
    <row r="29" spans="1:9" x14ac:dyDescent="0.25">
      <c r="A29" s="13"/>
      <c r="B29" s="36"/>
      <c r="C29" s="36"/>
      <c r="D29" s="36"/>
      <c r="E29" s="36"/>
      <c r="F29" s="14"/>
      <c r="G29" s="14"/>
      <c r="H29" s="14"/>
      <c r="I29" s="14"/>
    </row>
    <row r="30" spans="1:9" x14ac:dyDescent="0.25">
      <c r="A30" s="13"/>
      <c r="B30" s="36"/>
      <c r="C30" s="36"/>
      <c r="D30" s="36"/>
      <c r="E30" s="36"/>
      <c r="F30" s="14"/>
      <c r="G30" s="14"/>
      <c r="H30" s="14"/>
      <c r="I30" s="14"/>
    </row>
    <row r="31" spans="1:9" x14ac:dyDescent="0.25">
      <c r="A31" s="13"/>
      <c r="B31" s="36"/>
      <c r="C31" s="36"/>
      <c r="D31" s="36"/>
      <c r="E31" s="36"/>
      <c r="F31" s="14"/>
      <c r="G31" s="14"/>
      <c r="H31" s="14"/>
      <c r="I31" s="14"/>
    </row>
    <row r="32" spans="1:9" x14ac:dyDescent="0.25">
      <c r="A32" s="13"/>
      <c r="B32" s="36"/>
      <c r="C32" s="36"/>
      <c r="D32" s="36"/>
      <c r="E32" s="36"/>
      <c r="F32" s="14"/>
      <c r="G32" s="14"/>
      <c r="H32" s="14"/>
      <c r="I32" s="14"/>
    </row>
    <row r="33" spans="1:9" x14ac:dyDescent="0.25">
      <c r="A33" s="13"/>
      <c r="B33" s="36"/>
      <c r="C33" s="36"/>
      <c r="D33" s="36"/>
      <c r="E33" s="36"/>
      <c r="F33" s="14"/>
      <c r="G33" s="14"/>
      <c r="H33" s="14"/>
      <c r="I33" s="14"/>
    </row>
    <row r="34" spans="1:9" x14ac:dyDescent="0.25">
      <c r="A34" s="13"/>
      <c r="B34" s="36"/>
      <c r="C34" s="36"/>
      <c r="D34" s="36"/>
      <c r="E34" s="36"/>
      <c r="F34" s="14"/>
      <c r="G34" s="14"/>
      <c r="H34" s="14"/>
      <c r="I34" s="14"/>
    </row>
    <row r="35" spans="1:9" x14ac:dyDescent="0.25">
      <c r="A35" s="13"/>
      <c r="B35" s="36"/>
      <c r="C35" s="36"/>
      <c r="D35" s="36"/>
      <c r="E35" s="36"/>
      <c r="F35" s="14"/>
      <c r="G35" s="14"/>
      <c r="H35" s="14"/>
      <c r="I35" s="14"/>
    </row>
    <row r="36" spans="1:9" x14ac:dyDescent="0.25">
      <c r="A36" s="13"/>
      <c r="B36" s="36"/>
      <c r="C36" s="36"/>
      <c r="D36" s="36"/>
      <c r="E36" s="36"/>
      <c r="F36" s="14"/>
      <c r="G36" s="14"/>
      <c r="H36" s="14"/>
      <c r="I36" s="14"/>
    </row>
    <row r="37" spans="1:9" x14ac:dyDescent="0.25">
      <c r="A37" s="13"/>
      <c r="B37" s="36"/>
      <c r="C37" s="36"/>
      <c r="D37" s="36"/>
      <c r="E37" s="36"/>
      <c r="F37" s="14"/>
      <c r="G37" s="14"/>
      <c r="H37" s="14"/>
      <c r="I37" s="14"/>
    </row>
    <row r="38" spans="1:9" x14ac:dyDescent="0.25">
      <c r="A38" s="13"/>
      <c r="B38" s="36"/>
      <c r="C38" s="36"/>
      <c r="D38" s="36"/>
      <c r="E38" s="36"/>
      <c r="F38" s="14"/>
      <c r="G38" s="14"/>
      <c r="H38" s="14"/>
      <c r="I38" s="14"/>
    </row>
    <row r="39" spans="1:9" x14ac:dyDescent="0.25">
      <c r="A39" s="13"/>
      <c r="B39" s="36"/>
      <c r="C39" s="36"/>
      <c r="D39" s="36"/>
      <c r="E39" s="36"/>
      <c r="F39" s="14"/>
      <c r="G39" s="14"/>
      <c r="H39" s="14"/>
      <c r="I39" s="14"/>
    </row>
    <row r="40" spans="1:9" x14ac:dyDescent="0.25">
      <c r="A40" s="13"/>
      <c r="B40" s="36"/>
      <c r="C40" s="36"/>
      <c r="D40" s="36"/>
      <c r="E40" s="36"/>
      <c r="F40" s="14"/>
      <c r="G40" s="14"/>
      <c r="H40" s="14"/>
      <c r="I40" s="14"/>
    </row>
    <row r="41" spans="1:9" x14ac:dyDescent="0.25">
      <c r="A41" s="13"/>
      <c r="B41" s="36"/>
      <c r="C41" s="36"/>
      <c r="D41" s="36"/>
      <c r="E41" s="36"/>
      <c r="F41" s="14"/>
      <c r="G41" s="14"/>
      <c r="H41" s="14"/>
      <c r="I41" s="14"/>
    </row>
    <row r="42" spans="1:9" x14ac:dyDescent="0.25">
      <c r="A42" s="13"/>
      <c r="B42" s="36"/>
      <c r="C42" s="36"/>
      <c r="D42" s="36"/>
      <c r="E42" s="36"/>
      <c r="F42" s="14"/>
      <c r="G42" s="14"/>
      <c r="H42" s="14"/>
      <c r="I42" s="14"/>
    </row>
    <row r="43" spans="1:9" x14ac:dyDescent="0.25">
      <c r="A43" s="13"/>
      <c r="B43" s="36"/>
      <c r="C43" s="36"/>
      <c r="D43" s="36"/>
      <c r="E43" s="36"/>
      <c r="F43" s="14"/>
      <c r="G43" s="14"/>
      <c r="H43" s="14"/>
      <c r="I43" s="14"/>
    </row>
    <row r="44" spans="1:9" x14ac:dyDescent="0.25">
      <c r="A44" s="13"/>
      <c r="B44" s="13"/>
      <c r="C44" s="13"/>
      <c r="D44" s="13"/>
      <c r="E44" s="13"/>
      <c r="F44" s="13"/>
      <c r="G44" s="13"/>
      <c r="H44" s="13"/>
      <c r="I44" s="13"/>
    </row>
    <row r="45" spans="1:9" x14ac:dyDescent="0.25">
      <c r="A45" s="13"/>
      <c r="B45" s="13"/>
      <c r="C45" s="13"/>
      <c r="D45" s="13"/>
      <c r="E45" s="13"/>
      <c r="F45" s="13"/>
      <c r="G45" s="13"/>
      <c r="H45" s="13"/>
      <c r="I45" s="13"/>
    </row>
    <row r="46" spans="1:9" x14ac:dyDescent="0.25">
      <c r="A46" s="13"/>
      <c r="B46" s="13"/>
      <c r="C46" s="13"/>
      <c r="D46" s="13"/>
      <c r="E46" s="13"/>
      <c r="F46" s="13"/>
      <c r="G46" s="13"/>
      <c r="H46" s="13"/>
      <c r="I46" s="13"/>
    </row>
    <row r="47" spans="1:9" x14ac:dyDescent="0.25">
      <c r="A47" s="13"/>
      <c r="B47" s="13"/>
      <c r="C47" s="13"/>
      <c r="D47" s="13"/>
      <c r="E47" s="13"/>
      <c r="F47" s="13"/>
      <c r="G47" s="13"/>
      <c r="H47" s="13"/>
      <c r="I47" s="13"/>
    </row>
    <row r="48" spans="1:9" x14ac:dyDescent="0.25">
      <c r="A48" s="13"/>
      <c r="B48" s="13"/>
      <c r="C48" s="13"/>
      <c r="D48" s="13"/>
      <c r="E48" s="13"/>
      <c r="F48" s="13"/>
      <c r="G48" s="13"/>
      <c r="H48" s="13"/>
      <c r="I48" s="13"/>
    </row>
    <row r="49" spans="1:9" x14ac:dyDescent="0.25">
      <c r="A49" s="13"/>
      <c r="B49" s="13"/>
      <c r="C49" s="13"/>
      <c r="D49" s="13"/>
      <c r="E49" s="13"/>
      <c r="F49" s="13"/>
      <c r="G49" s="13"/>
      <c r="H49" s="13"/>
      <c r="I49" s="13"/>
    </row>
    <row r="50" spans="1:9" x14ac:dyDescent="0.25">
      <c r="A50" s="13"/>
      <c r="B50" s="13"/>
      <c r="C50" s="13"/>
      <c r="D50" s="13"/>
      <c r="E50" s="13"/>
      <c r="F50" s="13"/>
      <c r="G50" s="13"/>
      <c r="H50" s="13"/>
      <c r="I50" s="13"/>
    </row>
    <row r="51" spans="1:9" x14ac:dyDescent="0.25">
      <c r="A51" s="13"/>
      <c r="B51" s="13"/>
      <c r="C51" s="13"/>
      <c r="D51" s="13"/>
      <c r="E51" s="13"/>
      <c r="F51" s="13"/>
      <c r="G51" s="13"/>
      <c r="H51" s="13"/>
      <c r="I51" s="13"/>
    </row>
    <row r="52" spans="1:9" x14ac:dyDescent="0.25">
      <c r="A52" s="13"/>
      <c r="B52" s="13"/>
      <c r="C52" s="13"/>
      <c r="D52" s="13"/>
      <c r="E52" s="13"/>
      <c r="F52" s="13"/>
      <c r="G52" s="13"/>
      <c r="H52" s="13"/>
      <c r="I52" s="13"/>
    </row>
    <row r="53" spans="1:9" x14ac:dyDescent="0.25">
      <c r="A53" s="13"/>
      <c r="B53" s="13"/>
      <c r="C53" s="13"/>
      <c r="D53" s="13"/>
      <c r="E53" s="13"/>
      <c r="F53" s="13"/>
      <c r="G53" s="13"/>
      <c r="H53" s="13"/>
      <c r="I53" s="13"/>
    </row>
  </sheetData>
  <mergeCells count="8">
    <mergeCell ref="B20:E43"/>
    <mergeCell ref="C10:E10"/>
    <mergeCell ref="B14:E14"/>
    <mergeCell ref="B2:H3"/>
    <mergeCell ref="C8:H8"/>
    <mergeCell ref="C5:H5"/>
    <mergeCell ref="C6:H6"/>
    <mergeCell ref="C7:H7"/>
  </mergeCells>
  <pageMargins left="0.7" right="0.7" top="0.75" bottom="0.75" header="0.3" footer="0.3"/>
  <pageSetup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8"/>
  <sheetViews>
    <sheetView zoomScaleNormal="100" zoomScaleSheetLayoutView="90" workbookViewId="0">
      <selection activeCell="B15" sqref="B15"/>
    </sheetView>
  </sheetViews>
  <sheetFormatPr defaultRowHeight="15" x14ac:dyDescent="0.25"/>
  <cols>
    <col min="2" max="2" width="37" customWidth="1"/>
    <col min="3" max="3" width="7.5703125" customWidth="1"/>
    <col min="4" max="4" width="9.5703125" customWidth="1"/>
    <col min="5" max="5" width="9.140625" customWidth="1"/>
    <col min="6" max="6" width="16.85546875" customWidth="1"/>
    <col min="7" max="7" width="13.42578125" customWidth="1"/>
    <col min="8" max="8" width="8.85546875" customWidth="1"/>
  </cols>
  <sheetData>
    <row r="2" spans="2:9" ht="18.75" x14ac:dyDescent="0.25">
      <c r="B2" s="51" t="s">
        <v>45</v>
      </c>
      <c r="C2" s="51"/>
      <c r="D2" s="51"/>
      <c r="E2" s="51"/>
      <c r="F2" s="51"/>
      <c r="G2" s="51"/>
      <c r="H2" s="51"/>
      <c r="I2" s="18"/>
    </row>
    <row r="3" spans="2:9" ht="18.75" x14ac:dyDescent="0.25">
      <c r="B3" s="51"/>
      <c r="C3" s="51"/>
      <c r="D3" s="51"/>
      <c r="E3" s="51"/>
      <c r="F3" s="51"/>
      <c r="G3" s="51"/>
      <c r="H3" s="51"/>
      <c r="I3" s="18"/>
    </row>
    <row r="4" spans="2:9" x14ac:dyDescent="0.25">
      <c r="B4" s="5"/>
      <c r="C4" s="5"/>
      <c r="D4" s="5"/>
      <c r="E4" s="5"/>
      <c r="F4" s="5"/>
      <c r="G4" s="5"/>
      <c r="H4" s="5"/>
      <c r="I4" s="5"/>
    </row>
    <row r="5" spans="2:9" ht="16.5" customHeight="1" x14ac:dyDescent="0.25">
      <c r="B5" s="27" t="s">
        <v>0</v>
      </c>
      <c r="C5" s="64" t="s">
        <v>1</v>
      </c>
      <c r="D5" s="64"/>
      <c r="E5" s="64"/>
      <c r="F5" s="64"/>
      <c r="G5" s="64"/>
      <c r="H5" s="64"/>
      <c r="I5" s="19"/>
    </row>
    <row r="6" spans="2:9" ht="18" customHeight="1" x14ac:dyDescent="0.25">
      <c r="B6" s="27" t="s">
        <v>2</v>
      </c>
      <c r="C6" s="64" t="s">
        <v>3</v>
      </c>
      <c r="D6" s="64"/>
      <c r="E6" s="64"/>
      <c r="F6" s="64"/>
      <c r="G6" s="64"/>
      <c r="H6" s="64"/>
      <c r="I6" s="19"/>
    </row>
    <row r="7" spans="2:9" ht="35.25" customHeight="1" x14ac:dyDescent="0.25">
      <c r="B7" s="27" t="s">
        <v>47</v>
      </c>
      <c r="C7" s="64" t="s">
        <v>48</v>
      </c>
      <c r="D7" s="64"/>
      <c r="E7" s="64"/>
      <c r="F7" s="64"/>
      <c r="G7" s="64"/>
      <c r="H7" s="64"/>
      <c r="I7" s="19"/>
    </row>
    <row r="8" spans="2:9" ht="17.25" customHeight="1" x14ac:dyDescent="0.25">
      <c r="B8" s="28"/>
      <c r="C8" s="65" t="s">
        <v>4</v>
      </c>
      <c r="D8" s="65"/>
      <c r="E8" s="65"/>
      <c r="F8" s="65"/>
      <c r="G8" s="65"/>
      <c r="H8" s="65"/>
      <c r="I8" s="26"/>
    </row>
    <row r="9" spans="2:9" x14ac:dyDescent="0.25">
      <c r="B9" s="28"/>
      <c r="C9" s="28"/>
      <c r="D9" s="28"/>
      <c r="E9" s="28"/>
      <c r="F9" s="28"/>
      <c r="G9" s="28"/>
      <c r="H9" s="28"/>
      <c r="I9" s="5"/>
    </row>
    <row r="10" spans="2:9" ht="36.75" customHeight="1" x14ac:dyDescent="0.25">
      <c r="B10" s="29" t="s">
        <v>15</v>
      </c>
      <c r="C10" s="59" t="s">
        <v>38</v>
      </c>
      <c r="D10" s="60"/>
      <c r="E10" s="60"/>
      <c r="F10" s="60"/>
      <c r="G10" s="61"/>
      <c r="H10" s="28"/>
      <c r="I10" s="5"/>
    </row>
    <row r="11" spans="2:9" ht="30" customHeight="1" x14ac:dyDescent="0.25">
      <c r="B11" s="30"/>
      <c r="C11" s="30" t="s">
        <v>6</v>
      </c>
      <c r="D11" s="30" t="s">
        <v>34</v>
      </c>
      <c r="E11" s="30" t="s">
        <v>35</v>
      </c>
      <c r="F11" s="30" t="s">
        <v>36</v>
      </c>
      <c r="G11" s="30" t="s">
        <v>37</v>
      </c>
      <c r="H11" s="28"/>
      <c r="I11" s="5"/>
    </row>
    <row r="12" spans="2:9" ht="50.25" customHeight="1" x14ac:dyDescent="0.25">
      <c r="B12" s="23" t="s">
        <v>49</v>
      </c>
      <c r="C12" s="24">
        <f>D12+E12+F12+G12</f>
        <v>127</v>
      </c>
      <c r="D12" s="21">
        <v>20</v>
      </c>
      <c r="E12" s="21">
        <v>50</v>
      </c>
      <c r="F12" s="21">
        <v>43</v>
      </c>
      <c r="G12" s="21">
        <v>14</v>
      </c>
      <c r="H12" s="28"/>
      <c r="I12" s="5"/>
    </row>
    <row r="13" spans="2:9" ht="34.5" customHeight="1" x14ac:dyDescent="0.25">
      <c r="B13" s="23" t="s">
        <v>50</v>
      </c>
      <c r="C13" s="24">
        <f>D13+E13+F13+G13</f>
        <v>194</v>
      </c>
      <c r="D13" s="21">
        <v>30</v>
      </c>
      <c r="E13" s="21">
        <v>60</v>
      </c>
      <c r="F13" s="21">
        <v>90</v>
      </c>
      <c r="G13" s="21">
        <v>14</v>
      </c>
      <c r="H13" s="28"/>
      <c r="I13" s="5"/>
    </row>
    <row r="14" spans="2:9" ht="15" customHeight="1" x14ac:dyDescent="0.25">
      <c r="B14" s="62" t="s">
        <v>13</v>
      </c>
      <c r="C14" s="63"/>
      <c r="D14" s="63"/>
      <c r="E14" s="63"/>
      <c r="F14" s="63"/>
      <c r="G14" s="63"/>
      <c r="H14" s="28"/>
      <c r="I14" s="5"/>
    </row>
    <row r="15" spans="2:9" ht="36.75" customHeight="1" x14ac:dyDescent="0.25">
      <c r="B15" s="23" t="s">
        <v>51</v>
      </c>
      <c r="C15" s="22">
        <f t="shared" ref="C15:G15" si="0">C12/C13</f>
        <v>0.65463917525773196</v>
      </c>
      <c r="D15" s="22">
        <f t="shared" si="0"/>
        <v>0.66666666666666663</v>
      </c>
      <c r="E15" s="22">
        <f t="shared" si="0"/>
        <v>0.83333333333333337</v>
      </c>
      <c r="F15" s="22">
        <f t="shared" si="0"/>
        <v>0.4777777777777778</v>
      </c>
      <c r="G15" s="22">
        <f t="shared" si="0"/>
        <v>1</v>
      </c>
      <c r="H15" s="28"/>
      <c r="I15" s="5"/>
    </row>
    <row r="16" spans="2:9" ht="15" customHeight="1" x14ac:dyDescent="0.25">
      <c r="B16" s="1"/>
      <c r="C16" s="1"/>
      <c r="D16" s="1"/>
    </row>
    <row r="17" spans="1:9" s="1" customFormat="1" ht="15" customHeight="1" x14ac:dyDescent="0.25"/>
    <row r="18" spans="1:9" s="1" customFormat="1" ht="15" customHeight="1" x14ac:dyDescent="0.25"/>
    <row r="19" spans="1:9" s="1" customFormat="1" ht="15" customHeight="1" x14ac:dyDescent="0.25"/>
    <row r="20" spans="1:9" s="1" customFormat="1" ht="15" customHeight="1" x14ac:dyDescent="0.25"/>
    <row r="21" spans="1:9" s="1" customFormat="1" ht="15" customHeight="1" x14ac:dyDescent="0.25"/>
    <row r="22" spans="1:9" s="1" customFormat="1" ht="15" customHeight="1" x14ac:dyDescent="0.25"/>
    <row r="23" spans="1:9" s="1" customFormat="1" ht="15" customHeight="1" x14ac:dyDescent="0.25"/>
    <row r="24" spans="1:9" s="1" customFormat="1" ht="15" customHeight="1" x14ac:dyDescent="0.25"/>
    <row r="25" spans="1:9" x14ac:dyDescent="0.25">
      <c r="A25" s="13"/>
      <c r="B25" s="36"/>
      <c r="C25" s="36"/>
      <c r="D25" s="36"/>
      <c r="E25" s="36"/>
      <c r="F25" s="14"/>
      <c r="G25" s="14"/>
      <c r="H25" s="14"/>
      <c r="I25" s="14"/>
    </row>
    <row r="26" spans="1:9" x14ac:dyDescent="0.25">
      <c r="A26" s="13"/>
      <c r="B26" s="36"/>
      <c r="C26" s="36"/>
      <c r="D26" s="36"/>
      <c r="E26" s="36"/>
      <c r="F26" s="14"/>
      <c r="G26" s="14"/>
      <c r="H26" s="14"/>
      <c r="I26" s="14"/>
    </row>
    <row r="27" spans="1:9" x14ac:dyDescent="0.25">
      <c r="A27" s="13"/>
      <c r="B27" s="36"/>
      <c r="C27" s="36"/>
      <c r="D27" s="36"/>
      <c r="E27" s="36"/>
      <c r="F27" s="14"/>
      <c r="G27" s="14"/>
      <c r="H27" s="14"/>
      <c r="I27" s="14"/>
    </row>
    <row r="28" spans="1:9" x14ac:dyDescent="0.25">
      <c r="A28" s="13"/>
      <c r="B28" s="36"/>
      <c r="C28" s="36"/>
      <c r="D28" s="36"/>
      <c r="E28" s="36"/>
      <c r="F28" s="14"/>
      <c r="G28" s="14"/>
      <c r="H28" s="14"/>
      <c r="I28" s="14"/>
    </row>
    <row r="29" spans="1:9" x14ac:dyDescent="0.25">
      <c r="A29" s="13"/>
      <c r="B29" s="36"/>
      <c r="C29" s="36"/>
      <c r="D29" s="36"/>
      <c r="E29" s="36"/>
      <c r="F29" s="14"/>
      <c r="G29" s="14"/>
      <c r="H29" s="14"/>
      <c r="I29" s="14"/>
    </row>
    <row r="30" spans="1:9" x14ac:dyDescent="0.25">
      <c r="A30" s="13"/>
      <c r="B30" s="36"/>
      <c r="C30" s="36"/>
      <c r="D30" s="36"/>
      <c r="E30" s="36"/>
      <c r="F30" s="14"/>
      <c r="G30" s="14"/>
      <c r="H30" s="14"/>
      <c r="I30" s="14"/>
    </row>
    <row r="31" spans="1:9" x14ac:dyDescent="0.25">
      <c r="A31" s="13"/>
      <c r="B31" s="36"/>
      <c r="C31" s="36"/>
      <c r="D31" s="36"/>
      <c r="E31" s="36"/>
      <c r="F31" s="14"/>
      <c r="G31" s="14"/>
      <c r="H31" s="14"/>
      <c r="I31" s="14"/>
    </row>
    <row r="32" spans="1:9" x14ac:dyDescent="0.25">
      <c r="A32" s="13"/>
      <c r="B32" s="36"/>
      <c r="C32" s="36"/>
      <c r="D32" s="36"/>
      <c r="E32" s="36"/>
      <c r="F32" s="14"/>
      <c r="G32" s="14"/>
      <c r="H32" s="14"/>
      <c r="I32" s="14"/>
    </row>
    <row r="33" spans="1:9" x14ac:dyDescent="0.25">
      <c r="A33" s="13"/>
      <c r="B33" s="36"/>
      <c r="C33" s="36"/>
      <c r="D33" s="36"/>
      <c r="E33" s="36"/>
      <c r="F33" s="14"/>
      <c r="G33" s="14"/>
      <c r="H33" s="14"/>
      <c r="I33" s="14"/>
    </row>
    <row r="34" spans="1:9" x14ac:dyDescent="0.25">
      <c r="A34" s="13"/>
      <c r="B34" s="36"/>
      <c r="C34" s="36"/>
      <c r="D34" s="36"/>
      <c r="E34" s="36"/>
      <c r="F34" s="14"/>
      <c r="G34" s="14"/>
      <c r="H34" s="14"/>
      <c r="I34" s="14"/>
    </row>
    <row r="35" spans="1:9" x14ac:dyDescent="0.25">
      <c r="A35" s="13"/>
      <c r="B35" s="36"/>
      <c r="C35" s="36"/>
      <c r="D35" s="36"/>
      <c r="E35" s="36"/>
      <c r="F35" s="14"/>
      <c r="G35" s="14"/>
      <c r="H35" s="14"/>
      <c r="I35" s="14"/>
    </row>
    <row r="36" spans="1:9" x14ac:dyDescent="0.25">
      <c r="A36" s="13"/>
      <c r="B36" s="36"/>
      <c r="C36" s="36"/>
      <c r="D36" s="36"/>
      <c r="E36" s="36"/>
      <c r="F36" s="14"/>
      <c r="G36" s="14"/>
      <c r="H36" s="14"/>
      <c r="I36" s="14"/>
    </row>
    <row r="37" spans="1:9" x14ac:dyDescent="0.25">
      <c r="A37" s="13"/>
      <c r="B37" s="36"/>
      <c r="C37" s="36"/>
      <c r="D37" s="36"/>
      <c r="E37" s="36"/>
      <c r="F37" s="14"/>
      <c r="G37" s="14"/>
      <c r="H37" s="14"/>
      <c r="I37" s="14"/>
    </row>
    <row r="38" spans="1:9" x14ac:dyDescent="0.25">
      <c r="A38" s="13"/>
      <c r="B38" s="36"/>
      <c r="C38" s="36"/>
      <c r="D38" s="36"/>
      <c r="E38" s="36"/>
      <c r="F38" s="14"/>
      <c r="G38" s="14"/>
      <c r="H38" s="14"/>
      <c r="I38" s="14"/>
    </row>
    <row r="39" spans="1:9" x14ac:dyDescent="0.25">
      <c r="A39" s="13"/>
      <c r="B39" s="36"/>
      <c r="C39" s="36"/>
      <c r="D39" s="36"/>
      <c r="E39" s="36"/>
      <c r="F39" s="14"/>
      <c r="G39" s="14"/>
      <c r="H39" s="14"/>
      <c r="I39" s="14"/>
    </row>
    <row r="40" spans="1:9" x14ac:dyDescent="0.25">
      <c r="A40" s="13"/>
      <c r="B40" s="36"/>
      <c r="C40" s="36"/>
      <c r="D40" s="36"/>
      <c r="E40" s="36"/>
      <c r="F40" s="14"/>
      <c r="G40" s="14"/>
      <c r="H40" s="14"/>
      <c r="I40" s="14"/>
    </row>
    <row r="41" spans="1:9" x14ac:dyDescent="0.25">
      <c r="A41" s="13"/>
      <c r="B41" s="36"/>
      <c r="C41" s="36"/>
      <c r="D41" s="36"/>
      <c r="E41" s="36"/>
      <c r="F41" s="14"/>
      <c r="G41" s="14"/>
      <c r="H41" s="14"/>
      <c r="I41" s="14"/>
    </row>
    <row r="42" spans="1:9" x14ac:dyDescent="0.25">
      <c r="A42" s="13"/>
      <c r="B42" s="36"/>
      <c r="C42" s="36"/>
      <c r="D42" s="36"/>
      <c r="E42" s="36"/>
      <c r="F42" s="14"/>
      <c r="G42" s="14"/>
      <c r="H42" s="14"/>
      <c r="I42" s="14"/>
    </row>
    <row r="43" spans="1:9" x14ac:dyDescent="0.25">
      <c r="A43" s="13"/>
      <c r="B43" s="36"/>
      <c r="C43" s="36"/>
      <c r="D43" s="36"/>
      <c r="E43" s="36"/>
      <c r="F43" s="14"/>
      <c r="G43" s="14"/>
      <c r="H43" s="14"/>
      <c r="I43" s="14"/>
    </row>
    <row r="44" spans="1:9" x14ac:dyDescent="0.25">
      <c r="A44" s="13"/>
      <c r="B44" s="36"/>
      <c r="C44" s="36"/>
      <c r="D44" s="36"/>
      <c r="E44" s="36"/>
      <c r="F44" s="14"/>
      <c r="G44" s="14"/>
      <c r="H44" s="14"/>
      <c r="I44" s="14"/>
    </row>
    <row r="45" spans="1:9" x14ac:dyDescent="0.25">
      <c r="A45" s="13"/>
      <c r="B45" s="36"/>
      <c r="C45" s="36"/>
      <c r="D45" s="36"/>
      <c r="E45" s="36"/>
      <c r="F45" s="14"/>
      <c r="G45" s="14"/>
      <c r="H45" s="14"/>
      <c r="I45" s="14"/>
    </row>
    <row r="46" spans="1:9" x14ac:dyDescent="0.25">
      <c r="A46" s="13"/>
      <c r="B46" s="36"/>
      <c r="C46" s="36"/>
      <c r="D46" s="36"/>
      <c r="E46" s="36"/>
      <c r="F46" s="14"/>
      <c r="G46" s="14"/>
      <c r="H46" s="14"/>
      <c r="I46" s="14"/>
    </row>
    <row r="47" spans="1:9" x14ac:dyDescent="0.25">
      <c r="A47" s="13"/>
      <c r="B47" s="36"/>
      <c r="C47" s="36"/>
      <c r="D47" s="36"/>
      <c r="E47" s="36"/>
      <c r="F47" s="14"/>
      <c r="G47" s="14"/>
      <c r="H47" s="14"/>
      <c r="I47" s="14"/>
    </row>
    <row r="48" spans="1:9" x14ac:dyDescent="0.25">
      <c r="A48" s="13"/>
      <c r="B48" s="36"/>
      <c r="C48" s="36"/>
      <c r="D48" s="36"/>
      <c r="E48" s="36"/>
      <c r="F48" s="14"/>
      <c r="G48" s="14"/>
      <c r="H48" s="14"/>
      <c r="I48" s="14"/>
    </row>
    <row r="49" spans="1:9" x14ac:dyDescent="0.25">
      <c r="A49" s="13"/>
      <c r="B49" s="13"/>
      <c r="C49" s="13"/>
      <c r="D49" s="13"/>
      <c r="E49" s="13"/>
      <c r="F49" s="13"/>
      <c r="G49" s="13"/>
      <c r="H49" s="13"/>
      <c r="I49" s="13"/>
    </row>
    <row r="50" spans="1:9" x14ac:dyDescent="0.25">
      <c r="A50" s="13"/>
      <c r="B50" s="13"/>
      <c r="C50" s="13"/>
      <c r="D50" s="13"/>
      <c r="E50" s="13"/>
      <c r="F50" s="13"/>
      <c r="G50" s="13"/>
      <c r="H50" s="13"/>
      <c r="I50" s="13"/>
    </row>
    <row r="51" spans="1:9" x14ac:dyDescent="0.25">
      <c r="A51" s="13"/>
      <c r="B51" s="13"/>
      <c r="C51" s="13"/>
      <c r="D51" s="13"/>
      <c r="E51" s="13"/>
      <c r="F51" s="13"/>
      <c r="G51" s="13"/>
      <c r="H51" s="13"/>
      <c r="I51" s="13"/>
    </row>
    <row r="52" spans="1:9" x14ac:dyDescent="0.25">
      <c r="A52" s="13"/>
      <c r="B52" s="13"/>
      <c r="C52" s="13"/>
      <c r="D52" s="13"/>
      <c r="E52" s="13"/>
      <c r="F52" s="13"/>
      <c r="G52" s="13"/>
      <c r="H52" s="13"/>
      <c r="I52" s="13"/>
    </row>
    <row r="53" spans="1:9" x14ac:dyDescent="0.25">
      <c r="A53" s="13"/>
      <c r="B53" s="13"/>
      <c r="C53" s="13"/>
      <c r="D53" s="13"/>
      <c r="E53" s="13"/>
      <c r="F53" s="13"/>
      <c r="G53" s="13"/>
      <c r="H53" s="13"/>
      <c r="I53" s="13"/>
    </row>
    <row r="54" spans="1:9" x14ac:dyDescent="0.25">
      <c r="A54" s="13"/>
      <c r="B54" s="13"/>
      <c r="C54" s="13"/>
      <c r="D54" s="13"/>
      <c r="E54" s="13"/>
      <c r="F54" s="13"/>
      <c r="G54" s="13"/>
      <c r="H54" s="13"/>
      <c r="I54" s="13"/>
    </row>
    <row r="55" spans="1:9" x14ac:dyDescent="0.25">
      <c r="A55" s="13"/>
      <c r="B55" s="13"/>
      <c r="C55" s="13"/>
      <c r="D55" s="13"/>
      <c r="E55" s="13"/>
      <c r="F55" s="13"/>
      <c r="G55" s="13"/>
      <c r="H55" s="13"/>
      <c r="I55" s="13"/>
    </row>
    <row r="56" spans="1:9" x14ac:dyDescent="0.25">
      <c r="A56" s="13"/>
      <c r="B56" s="13"/>
      <c r="C56" s="13"/>
      <c r="D56" s="13"/>
      <c r="E56" s="13"/>
      <c r="F56" s="13"/>
      <c r="G56" s="13"/>
      <c r="H56" s="13"/>
      <c r="I56" s="13"/>
    </row>
    <row r="57" spans="1:9" x14ac:dyDescent="0.25">
      <c r="A57" s="13"/>
      <c r="B57" s="13"/>
      <c r="C57" s="13"/>
      <c r="D57" s="13"/>
      <c r="E57" s="13"/>
      <c r="F57" s="13"/>
      <c r="G57" s="13"/>
      <c r="H57" s="13"/>
      <c r="I57" s="13"/>
    </row>
    <row r="58" spans="1:9" x14ac:dyDescent="0.25">
      <c r="A58" s="13"/>
      <c r="B58" s="13"/>
      <c r="C58" s="13"/>
      <c r="D58" s="13"/>
      <c r="E58" s="13"/>
      <c r="F58" s="13"/>
      <c r="G58" s="13"/>
      <c r="H58" s="13"/>
      <c r="I58" s="13"/>
    </row>
  </sheetData>
  <mergeCells count="8">
    <mergeCell ref="B25:E48"/>
    <mergeCell ref="C10:G10"/>
    <mergeCell ref="B14:G14"/>
    <mergeCell ref="B2:H3"/>
    <mergeCell ref="C5:H5"/>
    <mergeCell ref="C6:H6"/>
    <mergeCell ref="C7:H7"/>
    <mergeCell ref="C8:H8"/>
  </mergeCells>
  <pageMargins left="0.7" right="0.7" top="0.75" bottom="0.75" header="0.3" footer="0.3"/>
  <pageSetup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8"/>
  <sheetViews>
    <sheetView zoomScaleNormal="100" zoomScaleSheetLayoutView="90" workbookViewId="0">
      <selection activeCell="A16" sqref="A16"/>
    </sheetView>
  </sheetViews>
  <sheetFormatPr defaultRowHeight="15" x14ac:dyDescent="0.25"/>
  <cols>
    <col min="2" max="2" width="31.85546875" customWidth="1"/>
    <col min="3" max="3" width="10.85546875" customWidth="1"/>
    <col min="4" max="4" width="13.85546875" customWidth="1"/>
    <col min="5" max="5" width="14" customWidth="1"/>
    <col min="6" max="6" width="16" customWidth="1"/>
    <col min="7" max="7" width="8.140625" customWidth="1"/>
  </cols>
  <sheetData>
    <row r="2" spans="2:9" ht="18.75" x14ac:dyDescent="0.25">
      <c r="B2" s="51" t="s">
        <v>44</v>
      </c>
      <c r="C2" s="51"/>
      <c r="D2" s="51"/>
      <c r="E2" s="51"/>
      <c r="F2" s="51"/>
      <c r="G2" s="51"/>
      <c r="H2" s="51"/>
      <c r="I2" s="18"/>
    </row>
    <row r="3" spans="2:9" ht="18.75" x14ac:dyDescent="0.25">
      <c r="B3" s="51"/>
      <c r="C3" s="51"/>
      <c r="D3" s="51"/>
      <c r="E3" s="51"/>
      <c r="F3" s="51"/>
      <c r="G3" s="51"/>
      <c r="H3" s="51"/>
      <c r="I3" s="18"/>
    </row>
    <row r="4" spans="2:9" x14ac:dyDescent="0.25">
      <c r="B4" s="5"/>
      <c r="C4" s="5"/>
      <c r="D4" s="5"/>
      <c r="E4" s="5"/>
      <c r="F4" s="5"/>
      <c r="G4" s="5"/>
      <c r="H4" s="5"/>
      <c r="I4" s="31"/>
    </row>
    <row r="5" spans="2:9" ht="16.5" customHeight="1" x14ac:dyDescent="0.25">
      <c r="B5" s="3" t="s">
        <v>0</v>
      </c>
      <c r="C5" s="53" t="s">
        <v>1</v>
      </c>
      <c r="D5" s="53"/>
      <c r="E5" s="53"/>
      <c r="F5" s="53"/>
      <c r="G5" s="53"/>
      <c r="H5" s="53"/>
      <c r="I5" s="19"/>
    </row>
    <row r="6" spans="2:9" ht="17.25" customHeight="1" x14ac:dyDescent="0.25">
      <c r="B6" s="3" t="s">
        <v>2</v>
      </c>
      <c r="C6" s="53" t="s">
        <v>3</v>
      </c>
      <c r="D6" s="53"/>
      <c r="E6" s="53"/>
      <c r="F6" s="53"/>
      <c r="G6" s="53"/>
      <c r="H6" s="53"/>
      <c r="I6" s="19"/>
    </row>
    <row r="7" spans="2:9" ht="29.25" customHeight="1" x14ac:dyDescent="0.25">
      <c r="B7" s="3" t="s">
        <v>46</v>
      </c>
      <c r="C7" s="53" t="s">
        <v>48</v>
      </c>
      <c r="D7" s="53"/>
      <c r="E7" s="53"/>
      <c r="F7" s="53"/>
      <c r="G7" s="53"/>
      <c r="H7" s="53"/>
      <c r="I7" s="19"/>
    </row>
    <row r="8" spans="2:9" ht="18" customHeight="1" x14ac:dyDescent="0.25">
      <c r="B8" s="5"/>
      <c r="C8" s="48" t="s">
        <v>4</v>
      </c>
      <c r="D8" s="48"/>
      <c r="E8" s="48"/>
      <c r="F8" s="48"/>
      <c r="G8" s="48"/>
      <c r="H8" s="48"/>
      <c r="I8" s="31"/>
    </row>
    <row r="9" spans="2:9" x14ac:dyDescent="0.25">
      <c r="B9" s="5"/>
      <c r="C9" s="5"/>
      <c r="D9" s="5"/>
      <c r="E9" s="5"/>
      <c r="F9" s="5"/>
      <c r="G9" s="5"/>
      <c r="H9" s="5"/>
      <c r="I9" s="5"/>
    </row>
    <row r="10" spans="2:9" ht="40.5" customHeight="1" x14ac:dyDescent="0.3">
      <c r="B10" s="8" t="s">
        <v>15</v>
      </c>
      <c r="C10" s="54" t="s">
        <v>39</v>
      </c>
      <c r="D10" s="55"/>
      <c r="E10" s="55"/>
      <c r="F10" s="55"/>
      <c r="G10" s="5"/>
      <c r="H10" s="5"/>
      <c r="I10" s="5"/>
    </row>
    <row r="11" spans="2:9" ht="24" customHeight="1" x14ac:dyDescent="0.25">
      <c r="B11" s="2"/>
      <c r="C11" s="2" t="s">
        <v>6</v>
      </c>
      <c r="D11" s="2" t="s">
        <v>40</v>
      </c>
      <c r="E11" s="2" t="s">
        <v>41</v>
      </c>
      <c r="F11" s="2" t="s">
        <v>42</v>
      </c>
      <c r="G11" s="5"/>
      <c r="H11" s="5"/>
      <c r="I11" s="5"/>
    </row>
    <row r="12" spans="2:9" ht="63" customHeight="1" x14ac:dyDescent="0.25">
      <c r="B12" s="6" t="s">
        <v>49</v>
      </c>
      <c r="C12" s="9">
        <f>D12+E12+F12</f>
        <v>127</v>
      </c>
      <c r="D12" s="10">
        <v>20</v>
      </c>
      <c r="E12" s="10">
        <v>60</v>
      </c>
      <c r="F12" s="10">
        <v>47</v>
      </c>
      <c r="G12" s="5"/>
      <c r="H12" s="5"/>
      <c r="I12" s="5"/>
    </row>
    <row r="13" spans="2:9" ht="34.5" customHeight="1" x14ac:dyDescent="0.25">
      <c r="B13" s="6" t="s">
        <v>29</v>
      </c>
      <c r="C13" s="9">
        <f>D13+E13+F13</f>
        <v>194</v>
      </c>
      <c r="D13" s="10">
        <v>30</v>
      </c>
      <c r="E13" s="10">
        <v>74</v>
      </c>
      <c r="F13" s="10">
        <v>90</v>
      </c>
      <c r="G13" s="5"/>
      <c r="H13" s="5"/>
      <c r="I13" s="5"/>
    </row>
    <row r="14" spans="2:9" ht="17.25" customHeight="1" x14ac:dyDescent="0.25">
      <c r="B14" s="67" t="s">
        <v>13</v>
      </c>
      <c r="C14" s="68"/>
      <c r="D14" s="68"/>
      <c r="E14" s="68"/>
      <c r="F14" s="68"/>
      <c r="G14" s="5"/>
      <c r="H14" s="5"/>
      <c r="I14" s="5"/>
    </row>
    <row r="15" spans="2:9" ht="49.5" customHeight="1" x14ac:dyDescent="0.25">
      <c r="B15" s="6" t="s">
        <v>51</v>
      </c>
      <c r="C15" s="12">
        <f t="shared" ref="C15:F15" si="0">C12/C13</f>
        <v>0.65463917525773196</v>
      </c>
      <c r="D15" s="12">
        <f t="shared" si="0"/>
        <v>0.66666666666666663</v>
      </c>
      <c r="E15" s="12">
        <f t="shared" si="0"/>
        <v>0.81081081081081086</v>
      </c>
      <c r="F15" s="12">
        <f t="shared" si="0"/>
        <v>0.52222222222222225</v>
      </c>
      <c r="G15" s="5"/>
      <c r="H15" s="5"/>
      <c r="I15" s="5"/>
    </row>
    <row r="16" spans="2:9" ht="15" customHeight="1" x14ac:dyDescent="0.25">
      <c r="B16" s="1"/>
      <c r="C16" s="1"/>
      <c r="D16" s="1"/>
    </row>
    <row r="17" spans="1:9" x14ac:dyDescent="0.25">
      <c r="B17" s="1"/>
      <c r="C17" s="1"/>
      <c r="D17" s="1"/>
    </row>
    <row r="18" spans="1:9" s="1" customFormat="1" x14ac:dyDescent="0.25"/>
    <row r="19" spans="1:9" s="1" customFormat="1" x14ac:dyDescent="0.25"/>
    <row r="20" spans="1:9" s="1" customFormat="1" x14ac:dyDescent="0.25"/>
    <row r="21" spans="1:9" s="1" customFormat="1" x14ac:dyDescent="0.25"/>
    <row r="22" spans="1:9" s="1" customFormat="1" x14ac:dyDescent="0.25"/>
    <row r="23" spans="1:9" s="1" customFormat="1" x14ac:dyDescent="0.25"/>
    <row r="24" spans="1:9" x14ac:dyDescent="0.25">
      <c r="B24" s="1"/>
      <c r="C24" s="5"/>
      <c r="D24" s="1"/>
      <c r="E24" s="1"/>
      <c r="F24" s="1"/>
      <c r="G24" s="1"/>
      <c r="H24" s="1"/>
      <c r="I24" s="1"/>
    </row>
    <row r="25" spans="1:9" x14ac:dyDescent="0.25">
      <c r="A25" s="32"/>
      <c r="B25" s="66"/>
      <c r="C25" s="66"/>
      <c r="D25" s="66"/>
      <c r="E25" s="66"/>
      <c r="F25" s="17"/>
      <c r="G25" s="17"/>
      <c r="H25" s="17"/>
      <c r="I25" s="17"/>
    </row>
    <row r="26" spans="1:9" x14ac:dyDescent="0.25">
      <c r="A26" s="32"/>
      <c r="B26" s="66"/>
      <c r="C26" s="66"/>
      <c r="D26" s="66"/>
      <c r="E26" s="66"/>
      <c r="F26" s="17"/>
      <c r="G26" s="17"/>
      <c r="H26" s="17"/>
      <c r="I26" s="17"/>
    </row>
    <row r="27" spans="1:9" x14ac:dyDescent="0.25">
      <c r="A27" s="32"/>
      <c r="B27" s="66"/>
      <c r="C27" s="66"/>
      <c r="D27" s="66"/>
      <c r="E27" s="66"/>
      <c r="F27" s="17"/>
      <c r="G27" s="17"/>
      <c r="H27" s="17"/>
      <c r="I27" s="17"/>
    </row>
    <row r="28" spans="1:9" x14ac:dyDescent="0.25">
      <c r="A28" s="32"/>
      <c r="B28" s="66"/>
      <c r="C28" s="66"/>
      <c r="D28" s="66"/>
      <c r="E28" s="66"/>
      <c r="F28" s="17"/>
      <c r="G28" s="17"/>
      <c r="H28" s="17"/>
      <c r="I28" s="17"/>
    </row>
    <row r="29" spans="1:9" x14ac:dyDescent="0.25">
      <c r="A29" s="32"/>
      <c r="B29" s="66"/>
      <c r="C29" s="66"/>
      <c r="D29" s="66"/>
      <c r="E29" s="66"/>
      <c r="F29" s="17"/>
      <c r="G29" s="17"/>
      <c r="H29" s="17"/>
      <c r="I29" s="17"/>
    </row>
    <row r="30" spans="1:9" x14ac:dyDescent="0.25">
      <c r="A30" s="32"/>
      <c r="B30" s="66"/>
      <c r="C30" s="66"/>
      <c r="D30" s="66"/>
      <c r="E30" s="66"/>
      <c r="F30" s="17"/>
      <c r="G30" s="17"/>
      <c r="H30" s="17"/>
      <c r="I30" s="17"/>
    </row>
    <row r="31" spans="1:9" x14ac:dyDescent="0.25">
      <c r="A31" s="32"/>
      <c r="B31" s="66"/>
      <c r="C31" s="66"/>
      <c r="D31" s="66"/>
      <c r="E31" s="66"/>
      <c r="F31" s="17"/>
      <c r="G31" s="17"/>
      <c r="H31" s="17"/>
      <c r="I31" s="17"/>
    </row>
    <row r="32" spans="1:9" x14ac:dyDescent="0.25">
      <c r="A32" s="32"/>
      <c r="B32" s="66"/>
      <c r="C32" s="66"/>
      <c r="D32" s="66"/>
      <c r="E32" s="66"/>
      <c r="F32" s="17"/>
      <c r="G32" s="17"/>
      <c r="H32" s="17"/>
      <c r="I32" s="17"/>
    </row>
    <row r="33" spans="1:9" x14ac:dyDescent="0.25">
      <c r="A33" s="32"/>
      <c r="B33" s="66"/>
      <c r="C33" s="66"/>
      <c r="D33" s="66"/>
      <c r="E33" s="66"/>
      <c r="F33" s="17"/>
      <c r="G33" s="17"/>
      <c r="H33" s="17"/>
      <c r="I33" s="17"/>
    </row>
    <row r="34" spans="1:9" x14ac:dyDescent="0.25">
      <c r="A34" s="32"/>
      <c r="B34" s="66"/>
      <c r="C34" s="66"/>
      <c r="D34" s="66"/>
      <c r="E34" s="66"/>
      <c r="F34" s="17"/>
      <c r="G34" s="17"/>
      <c r="H34" s="17"/>
      <c r="I34" s="17"/>
    </row>
    <row r="35" spans="1:9" x14ac:dyDescent="0.25">
      <c r="A35" s="32"/>
      <c r="B35" s="66"/>
      <c r="C35" s="66"/>
      <c r="D35" s="66"/>
      <c r="E35" s="66"/>
      <c r="F35" s="17"/>
      <c r="G35" s="17"/>
      <c r="H35" s="17"/>
      <c r="I35" s="17"/>
    </row>
    <row r="36" spans="1:9" x14ac:dyDescent="0.25">
      <c r="A36" s="32"/>
      <c r="B36" s="66"/>
      <c r="C36" s="66"/>
      <c r="D36" s="66"/>
      <c r="E36" s="66"/>
      <c r="F36" s="17"/>
      <c r="G36" s="17"/>
      <c r="H36" s="17"/>
      <c r="I36" s="17"/>
    </row>
    <row r="37" spans="1:9" x14ac:dyDescent="0.25">
      <c r="A37" s="32"/>
      <c r="B37" s="66"/>
      <c r="C37" s="66"/>
      <c r="D37" s="66"/>
      <c r="E37" s="66"/>
      <c r="F37" s="17"/>
      <c r="G37" s="17"/>
      <c r="H37" s="17"/>
      <c r="I37" s="17"/>
    </row>
    <row r="38" spans="1:9" x14ac:dyDescent="0.25">
      <c r="A38" s="32"/>
      <c r="B38" s="66"/>
      <c r="C38" s="66"/>
      <c r="D38" s="66"/>
      <c r="E38" s="66"/>
      <c r="F38" s="17"/>
      <c r="G38" s="17"/>
      <c r="H38" s="17"/>
      <c r="I38" s="17"/>
    </row>
    <row r="39" spans="1:9" x14ac:dyDescent="0.25">
      <c r="A39" s="32"/>
      <c r="B39" s="66"/>
      <c r="C39" s="66"/>
      <c r="D39" s="66"/>
      <c r="E39" s="66"/>
      <c r="F39" s="17"/>
      <c r="G39" s="17"/>
      <c r="H39" s="17"/>
      <c r="I39" s="17"/>
    </row>
    <row r="40" spans="1:9" x14ac:dyDescent="0.25">
      <c r="A40" s="32"/>
      <c r="B40" s="66"/>
      <c r="C40" s="66"/>
      <c r="D40" s="66"/>
      <c r="E40" s="66"/>
      <c r="F40" s="17"/>
      <c r="G40" s="17"/>
      <c r="H40" s="17"/>
      <c r="I40" s="17"/>
    </row>
    <row r="41" spans="1:9" x14ac:dyDescent="0.25">
      <c r="A41" s="32"/>
      <c r="B41" s="66"/>
      <c r="C41" s="66"/>
      <c r="D41" s="66"/>
      <c r="E41" s="66"/>
      <c r="F41" s="17"/>
      <c r="G41" s="17"/>
      <c r="H41" s="17"/>
      <c r="I41" s="17"/>
    </row>
    <row r="42" spans="1:9" x14ac:dyDescent="0.25">
      <c r="A42" s="32"/>
      <c r="B42" s="66"/>
      <c r="C42" s="66"/>
      <c r="D42" s="66"/>
      <c r="E42" s="66"/>
      <c r="F42" s="17"/>
      <c r="G42" s="17"/>
      <c r="H42" s="17"/>
      <c r="I42" s="17"/>
    </row>
    <row r="43" spans="1:9" x14ac:dyDescent="0.25">
      <c r="A43" s="32"/>
      <c r="B43" s="66"/>
      <c r="C43" s="66"/>
      <c r="D43" s="66"/>
      <c r="E43" s="66"/>
      <c r="F43" s="17"/>
      <c r="G43" s="17"/>
      <c r="H43" s="17"/>
      <c r="I43" s="17"/>
    </row>
    <row r="44" spans="1:9" x14ac:dyDescent="0.25">
      <c r="A44" s="32"/>
      <c r="B44" s="66"/>
      <c r="C44" s="66"/>
      <c r="D44" s="66"/>
      <c r="E44" s="66"/>
      <c r="F44" s="17"/>
      <c r="G44" s="17"/>
      <c r="H44" s="17"/>
      <c r="I44" s="17"/>
    </row>
    <row r="45" spans="1:9" x14ac:dyDescent="0.25">
      <c r="A45" s="32"/>
      <c r="B45" s="66"/>
      <c r="C45" s="66"/>
      <c r="D45" s="66"/>
      <c r="E45" s="66"/>
      <c r="F45" s="17"/>
      <c r="G45" s="17"/>
      <c r="H45" s="17"/>
      <c r="I45" s="17"/>
    </row>
    <row r="46" spans="1:9" x14ac:dyDescent="0.25">
      <c r="A46" s="32"/>
      <c r="B46" s="66"/>
      <c r="C46" s="66"/>
      <c r="D46" s="66"/>
      <c r="E46" s="66"/>
      <c r="F46" s="17"/>
      <c r="G46" s="17"/>
      <c r="H46" s="17"/>
      <c r="I46" s="17"/>
    </row>
    <row r="47" spans="1:9" x14ac:dyDescent="0.25">
      <c r="A47" s="32"/>
      <c r="B47" s="66"/>
      <c r="C47" s="66"/>
      <c r="D47" s="66"/>
      <c r="E47" s="66"/>
      <c r="F47" s="17"/>
      <c r="G47" s="17"/>
      <c r="H47" s="17"/>
      <c r="I47" s="17"/>
    </row>
    <row r="48" spans="1:9" x14ac:dyDescent="0.25">
      <c r="A48" s="32"/>
      <c r="B48" s="66"/>
      <c r="C48" s="66"/>
      <c r="D48" s="66"/>
      <c r="E48" s="66"/>
      <c r="F48" s="17"/>
      <c r="G48" s="17"/>
      <c r="H48" s="17"/>
      <c r="I48" s="17"/>
    </row>
    <row r="49" spans="1:9" x14ac:dyDescent="0.25">
      <c r="A49" s="32"/>
      <c r="B49" s="32"/>
      <c r="C49" s="32"/>
      <c r="D49" s="32"/>
      <c r="E49" s="32"/>
      <c r="F49" s="32"/>
      <c r="G49" s="32"/>
      <c r="H49" s="32"/>
      <c r="I49" s="32"/>
    </row>
    <row r="50" spans="1:9" x14ac:dyDescent="0.25">
      <c r="A50" s="32"/>
      <c r="B50" s="32"/>
      <c r="C50" s="32"/>
      <c r="D50" s="32"/>
      <c r="E50" s="32"/>
      <c r="F50" s="32"/>
      <c r="G50" s="32"/>
      <c r="H50" s="32"/>
      <c r="I50" s="32"/>
    </row>
    <row r="51" spans="1:9" x14ac:dyDescent="0.25">
      <c r="A51" s="32"/>
      <c r="B51" s="32"/>
      <c r="C51" s="32"/>
      <c r="D51" s="32"/>
      <c r="E51" s="32"/>
      <c r="F51" s="32"/>
      <c r="G51" s="32"/>
      <c r="H51" s="32"/>
      <c r="I51" s="32"/>
    </row>
    <row r="52" spans="1:9" x14ac:dyDescent="0.25">
      <c r="A52" s="32"/>
      <c r="B52" s="32"/>
      <c r="C52" s="32"/>
      <c r="D52" s="32"/>
      <c r="E52" s="32"/>
      <c r="F52" s="32"/>
      <c r="G52" s="32"/>
      <c r="H52" s="32"/>
      <c r="I52" s="32"/>
    </row>
    <row r="53" spans="1:9" x14ac:dyDescent="0.25">
      <c r="A53" s="32"/>
      <c r="B53" s="32"/>
      <c r="C53" s="32"/>
      <c r="D53" s="32"/>
      <c r="E53" s="32"/>
      <c r="F53" s="32"/>
      <c r="G53" s="32"/>
      <c r="H53" s="32"/>
      <c r="I53" s="32"/>
    </row>
    <row r="54" spans="1:9" x14ac:dyDescent="0.25">
      <c r="A54" s="32"/>
      <c r="B54" s="32"/>
      <c r="C54" s="32"/>
      <c r="D54" s="32"/>
      <c r="E54" s="32"/>
      <c r="F54" s="32"/>
      <c r="G54" s="32"/>
      <c r="H54" s="32"/>
      <c r="I54" s="32"/>
    </row>
    <row r="55" spans="1:9" x14ac:dyDescent="0.25">
      <c r="A55" s="32"/>
      <c r="B55" s="32"/>
      <c r="C55" s="32"/>
      <c r="D55" s="32"/>
      <c r="E55" s="32"/>
      <c r="F55" s="32"/>
      <c r="G55" s="32"/>
      <c r="H55" s="32"/>
      <c r="I55" s="32"/>
    </row>
    <row r="56" spans="1:9" x14ac:dyDescent="0.25">
      <c r="A56" s="32"/>
      <c r="B56" s="32"/>
      <c r="C56" s="32"/>
      <c r="D56" s="32"/>
      <c r="E56" s="32"/>
      <c r="F56" s="32"/>
      <c r="G56" s="32"/>
      <c r="H56" s="32"/>
      <c r="I56" s="32"/>
    </row>
    <row r="57" spans="1:9" x14ac:dyDescent="0.25">
      <c r="A57" s="32"/>
      <c r="B57" s="32"/>
      <c r="C57" s="32"/>
      <c r="D57" s="32"/>
      <c r="E57" s="32"/>
      <c r="F57" s="32"/>
      <c r="G57" s="32"/>
      <c r="H57" s="32"/>
      <c r="I57" s="32"/>
    </row>
    <row r="58" spans="1:9" x14ac:dyDescent="0.25">
      <c r="A58" s="32"/>
      <c r="B58" s="32"/>
      <c r="C58" s="32"/>
      <c r="D58" s="32"/>
      <c r="E58" s="32"/>
      <c r="F58" s="32"/>
      <c r="G58" s="32"/>
      <c r="H58" s="32"/>
      <c r="I58" s="32"/>
    </row>
  </sheetData>
  <mergeCells count="8">
    <mergeCell ref="B25:E48"/>
    <mergeCell ref="B14:F14"/>
    <mergeCell ref="C10:F10"/>
    <mergeCell ref="B2:H3"/>
    <mergeCell ref="C8:H8"/>
    <mergeCell ref="C5:H5"/>
    <mergeCell ref="C6:H6"/>
    <mergeCell ref="C7:H7"/>
  </mergeCells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Old RaceEthnicity</vt:lpstr>
      <vt:lpstr>New RaceEthnicity</vt:lpstr>
      <vt:lpstr>Special Population</vt:lpstr>
      <vt:lpstr>Gender</vt:lpstr>
      <vt:lpstr>Socioeconomic Status</vt:lpstr>
      <vt:lpstr>Age</vt:lpstr>
      <vt:lpstr>Age!Print_Area</vt:lpstr>
      <vt:lpstr>Gender!Print_Area</vt:lpstr>
      <vt:lpstr>'New RaceEthnicity'!Print_Area</vt:lpstr>
      <vt:lpstr>'Socioeconomic Status'!Print_Area</vt:lpstr>
      <vt:lpstr>'Special Population'!Print_Area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Umbricht, Mark Richard</dc:creator>
  <cp:lastModifiedBy>nmelros2</cp:lastModifiedBy>
  <cp:lastPrinted>2012-01-06T21:41:09Z</cp:lastPrinted>
  <dcterms:created xsi:type="dcterms:W3CDTF">2011-11-29T21:42:42Z</dcterms:created>
  <dcterms:modified xsi:type="dcterms:W3CDTF">2013-12-05T16:21:34Z</dcterms:modified>
</cp:coreProperties>
</file>