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nmelros2.UOFI\Desktop\Data templates 2013-14\"/>
    </mc:Choice>
  </mc:AlternateContent>
  <bookViews>
    <workbookView xWindow="0" yWindow="0" windowWidth="25200" windowHeight="11985"/>
  </bookViews>
  <sheets>
    <sheet name="RaceEthnicity" sheetId="11" r:id="rId1"/>
    <sheet name="Special Populations" sheetId="10" r:id="rId2"/>
    <sheet name="Gender" sheetId="12" r:id="rId3"/>
    <sheet name="Socioeconomic Status" sheetId="13" r:id="rId4"/>
    <sheet name="Age" sheetId="15" r:id="rId5"/>
  </sheets>
  <externalReferences>
    <externalReference r:id="rId6"/>
  </externalReferenc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5" l="1"/>
  <c r="C12" i="15"/>
  <c r="C13" i="13"/>
  <c r="C12" i="13"/>
  <c r="C13" i="12"/>
  <c r="C12" i="12"/>
  <c r="C13" i="11"/>
  <c r="C12" i="11"/>
  <c r="F15" i="15"/>
  <c r="E15" i="15"/>
  <c r="D15" i="15"/>
  <c r="C15" i="15"/>
  <c r="G15" i="13"/>
  <c r="F15" i="13"/>
  <c r="E15" i="13"/>
  <c r="D15" i="13"/>
  <c r="C15" i="13"/>
  <c r="E15" i="12"/>
  <c r="D15" i="12"/>
  <c r="C15" i="12"/>
  <c r="K15" i="11"/>
  <c r="J15" i="11"/>
  <c r="I15" i="11"/>
  <c r="H15" i="11"/>
  <c r="G15" i="11"/>
  <c r="F15" i="11"/>
  <c r="E15" i="11"/>
  <c r="D15" i="11"/>
  <c r="C15" i="11"/>
  <c r="I15" i="10"/>
  <c r="H15" i="10"/>
  <c r="G15" i="10"/>
  <c r="F15" i="10"/>
  <c r="E15" i="10"/>
  <c r="D15" i="10"/>
</calcChain>
</file>

<file path=xl/sharedStrings.xml><?xml version="1.0" encoding="utf-8"?>
<sst xmlns="http://schemas.openxmlformats.org/spreadsheetml/2006/main" count="101" uniqueCount="50">
  <si>
    <t>Total</t>
  </si>
  <si>
    <t>White</t>
  </si>
  <si>
    <t>Race and Ethnicity</t>
  </si>
  <si>
    <t>PTR Team Name:</t>
  </si>
  <si>
    <t>***Cohort definition will vary depending on the outcome</t>
  </si>
  <si>
    <t>INSERT TEAM NAME HERE</t>
  </si>
  <si>
    <t>INSERT POS NAME HERE</t>
  </si>
  <si>
    <t>Ethnicity Not Reported</t>
  </si>
  <si>
    <t>Totals and percentages appear automatically in the red cells. Do not edit red cells.</t>
  </si>
  <si>
    <r>
      <t xml:space="preserve">QUESTION: WHAT IS THE </t>
    </r>
    <r>
      <rPr>
        <b/>
        <sz val="14"/>
        <color rgb="FFFF0000"/>
        <rFont val="Calibri"/>
        <family val="2"/>
        <scheme val="minor"/>
      </rPr>
      <t>FALL TO SPRING RETENTION RATE</t>
    </r>
    <r>
      <rPr>
        <b/>
        <sz val="14"/>
        <color theme="1"/>
        <rFont val="Calibri"/>
        <family val="2"/>
        <scheme val="minor"/>
      </rPr>
      <t xml:space="preserve"> FOR STUDENTS IN THE PROGRAM OF STUDY, DISAGGREGATED BY RACE/ETHNICITY?</t>
    </r>
  </si>
  <si>
    <t>Program of Study:</t>
  </si>
  <si>
    <t>Outcome Measure: Fall to Spring Retention</t>
  </si>
  <si>
    <t>Fall to Spring Retention Rate for POS Students</t>
  </si>
  <si>
    <t>Black or African American</t>
  </si>
  <si>
    <t>American Indian or Alaska Native</t>
  </si>
  <si>
    <t>Asian</t>
  </si>
  <si>
    <t>Hispanic</t>
  </si>
  <si>
    <t>Native Hawaiian or Other Pacific Islander</t>
  </si>
  <si>
    <t>Two or More Races</t>
  </si>
  <si>
    <t>Totals and percentages automatically poulated in red cells - do not edit red cells</t>
  </si>
  <si>
    <t>Student with Disabilities</t>
  </si>
  <si>
    <t>Limited English Proficient</t>
  </si>
  <si>
    <t>Economically Disadvantaged</t>
  </si>
  <si>
    <t>Single Parents</t>
  </si>
  <si>
    <t>Displaced Homemakers</t>
  </si>
  <si>
    <t>Nontraditional</t>
  </si>
  <si>
    <t>Special Populations</t>
  </si>
  <si>
    <r>
      <t xml:space="preserve">QUESTION: WHAT IS THE </t>
    </r>
    <r>
      <rPr>
        <b/>
        <sz val="14"/>
        <color rgb="FFFF0000"/>
        <rFont val="Calibri"/>
        <family val="2"/>
        <scheme val="minor"/>
      </rPr>
      <t>FALL TO SPRING RETENTION RATE</t>
    </r>
    <r>
      <rPr>
        <b/>
        <sz val="14"/>
        <color theme="1"/>
        <rFont val="Calibri"/>
        <family val="2"/>
        <scheme val="minor"/>
      </rPr>
      <t xml:space="preserve"> FOR STUDENTS IN THE PROGRAM OF STUDY, DISAGGREGATED BY SPECIAL POPULATIONS?</t>
    </r>
  </si>
  <si>
    <t>Male</t>
  </si>
  <si>
    <t>Female</t>
  </si>
  <si>
    <t>Gender</t>
  </si>
  <si>
    <r>
      <t xml:space="preserve">QUESTION: WHAT IS THE </t>
    </r>
    <r>
      <rPr>
        <b/>
        <sz val="14"/>
        <color rgb="FFFF0000"/>
        <rFont val="Calibri"/>
        <family val="2"/>
        <scheme val="minor"/>
      </rPr>
      <t>FALL TO SPRING RETENTION RATE</t>
    </r>
    <r>
      <rPr>
        <b/>
        <sz val="14"/>
        <color theme="1"/>
        <rFont val="Calibri"/>
        <family val="2"/>
        <scheme val="minor"/>
      </rPr>
      <t xml:space="preserve"> FOR STUDENTS IN THE PROGRAM OF STUDY, DISAGGREGATED BY GENDER?</t>
    </r>
  </si>
  <si>
    <t>Low Income</t>
  </si>
  <si>
    <t>Middle Income</t>
  </si>
  <si>
    <t>High Income</t>
  </si>
  <si>
    <t>Income Not Reported</t>
  </si>
  <si>
    <r>
      <t xml:space="preserve">QUESTION: WHAT IS THE </t>
    </r>
    <r>
      <rPr>
        <b/>
        <sz val="14"/>
        <color rgb="FFFF0000"/>
        <rFont val="Calibri"/>
        <family val="2"/>
        <scheme val="minor"/>
      </rPr>
      <t>FALL TO SPRING RETENTION RATE</t>
    </r>
    <r>
      <rPr>
        <b/>
        <sz val="14"/>
        <color theme="1"/>
        <rFont val="Calibri"/>
        <family val="2"/>
        <scheme val="minor"/>
      </rPr>
      <t xml:space="preserve"> FOR STUDENTS IN THE PROGRAM OF STUDY, DISAGGREGATED BY SOCIOECONOMIC STATUS?</t>
    </r>
  </si>
  <si>
    <t>Less than 18</t>
  </si>
  <si>
    <t>18-24</t>
  </si>
  <si>
    <t>25 and Up</t>
  </si>
  <si>
    <t>Socioeconomic Status</t>
  </si>
  <si>
    <t>Age</t>
  </si>
  <si>
    <r>
      <t xml:space="preserve">QUESTION: WHAT IS THE </t>
    </r>
    <r>
      <rPr>
        <b/>
        <sz val="14"/>
        <color rgb="FFFF0000"/>
        <rFont val="Calibri"/>
        <family val="2"/>
        <scheme val="minor"/>
      </rPr>
      <t>FALL TO SPRING RETENTION RATE</t>
    </r>
    <r>
      <rPr>
        <b/>
        <sz val="14"/>
        <color theme="1"/>
        <rFont val="Calibri"/>
        <family val="2"/>
        <scheme val="minor"/>
      </rPr>
      <t xml:space="preserve"> FOR STUDENTS IN THE PROGRAM OF STUDY, DISAGGREGATED BY AGE?</t>
    </r>
  </si>
  <si>
    <t>NA</t>
  </si>
  <si>
    <t>NOTE - Percentage may exceed 100% because some students are counted in more than one Special Population category</t>
  </si>
  <si>
    <t>NOTE - The totals are not automatically generated because some students are counted in more than one Special Population Category</t>
  </si>
  <si>
    <t>Secondary and/or Postsecondary Student Cohort:</t>
  </si>
  <si>
    <t>DEFINE STUDENT COHORT*** (e.g., all students enrolled in POS in fall 2010)</t>
  </si>
  <si>
    <t>Fall 2010 Enrollees in the POS (Denominator)</t>
  </si>
  <si>
    <t>Fall 2010 Enrollees in the POS who were Retained in Spring 2011 (Numerator)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</si>
</sst>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scheme val="minor"/>
    </font>
    <font>
      <b/>
      <sz val="14"/>
      <color rgb="FFFF0000"/>
      <name val="Calibri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9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0" fillId="5" borderId="1" xfId="0" applyFont="1" applyFill="1" applyBorder="1"/>
    <xf numFmtId="0" fontId="1" fillId="4" borderId="1" xfId="0" applyFont="1" applyFill="1" applyBorder="1" applyAlignment="1">
      <alignment wrapText="1"/>
    </xf>
    <xf numFmtId="0" fontId="0" fillId="2" borderId="1" xfId="0" applyFont="1" applyFill="1" applyBorder="1"/>
    <xf numFmtId="0" fontId="2" fillId="3" borderId="2" xfId="1" applyFont="1" applyFill="1" applyBorder="1" applyAlignment="1">
      <alignment wrapText="1"/>
    </xf>
    <xf numFmtId="9" fontId="0" fillId="2" borderId="1" xfId="0" applyNumberFormat="1" applyFont="1" applyFill="1" applyBorder="1"/>
    <xf numFmtId="0" fontId="0" fillId="0" borderId="0" xfId="0" applyFill="1" applyBorder="1" applyAlignment="1"/>
    <xf numFmtId="0" fontId="0" fillId="0" borderId="0" xfId="0" applyAlignment="1">
      <alignment wrapText="1"/>
    </xf>
    <xf numFmtId="0" fontId="9" fillId="4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2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9" fontId="0" fillId="2" borderId="1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0" fillId="7" borderId="1" xfId="0" applyFont="1" applyFill="1" applyBorder="1" applyAlignment="1">
      <alignment horizontal="center" vertical="center"/>
    </xf>
    <xf numFmtId="9" fontId="0" fillId="8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3" fillId="6" borderId="2" xfId="1" applyFont="1" applyFill="1" applyBorder="1" applyAlignment="1">
      <alignment horizontal="left"/>
    </xf>
    <xf numFmtId="0" fontId="3" fillId="6" borderId="3" xfId="1" applyFill="1" applyBorder="1" applyAlignment="1">
      <alignment horizontal="left"/>
    </xf>
    <xf numFmtId="0" fontId="3" fillId="6" borderId="4" xfId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3" fillId="6" borderId="1" xfId="1" applyFont="1" applyFill="1" applyBorder="1" applyAlignment="1">
      <alignment horizontal="left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4" fontId="10" fillId="7" borderId="1" xfId="0" applyNumberFormat="1" applyFont="1" applyFill="1" applyBorder="1" applyAlignment="1" applyProtection="1">
      <alignment horizontal="left" wrapText="1"/>
    </xf>
    <xf numFmtId="0" fontId="0" fillId="8" borderId="1" xfId="0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69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to Spring Retention Rate by Race/Ethnicity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RaceEthnicity!$B$15</c:f>
              <c:strCache>
                <c:ptCount val="1"/>
                <c:pt idx="0">
                  <c:v>Fall to Spring Retention Rate for POS Students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RaceEthnicity!$C$11:$K$11</c:f>
              <c:strCache>
                <c:ptCount val="9"/>
                <c:pt idx="0">
                  <c:v>Total</c:v>
                </c:pt>
                <c:pt idx="1">
                  <c:v>Black or African American</c:v>
                </c:pt>
                <c:pt idx="2">
                  <c:v>American Indian or Alaska Native</c:v>
                </c:pt>
                <c:pt idx="3">
                  <c:v>Asian</c:v>
                </c:pt>
                <c:pt idx="4">
                  <c:v>Hispanic</c:v>
                </c:pt>
                <c:pt idx="5">
                  <c:v>White</c:v>
                </c:pt>
                <c:pt idx="6">
                  <c:v>Native Hawaiian or Other Pacific Islander</c:v>
                </c:pt>
                <c:pt idx="7">
                  <c:v>Two or More Races</c:v>
                </c:pt>
                <c:pt idx="8">
                  <c:v>Ethnicity Not Reported</c:v>
                </c:pt>
              </c:strCache>
            </c:strRef>
          </c:cat>
          <c:val>
            <c:numRef>
              <c:f>RaceEthnicity!$C$15:$K$15</c:f>
              <c:numCache>
                <c:formatCode>0%</c:formatCode>
                <c:ptCount val="9"/>
                <c:pt idx="0">
                  <c:v>0.61851851851851847</c:v>
                </c:pt>
                <c:pt idx="1">
                  <c:v>0.4861111111111111</c:v>
                </c:pt>
                <c:pt idx="2">
                  <c:v>0.73333333333333328</c:v>
                </c:pt>
                <c:pt idx="3">
                  <c:v>0.66666666666666663</c:v>
                </c:pt>
                <c:pt idx="4">
                  <c:v>0.46666666666666667</c:v>
                </c:pt>
                <c:pt idx="5">
                  <c:v>0.83333333333333337</c:v>
                </c:pt>
                <c:pt idx="6">
                  <c:v>0.66666666666666663</c:v>
                </c:pt>
                <c:pt idx="7">
                  <c:v>0.44444444444444442</c:v>
                </c:pt>
                <c:pt idx="8">
                  <c:v>0.46666666666666667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6107168"/>
        <c:axId val="266105208"/>
      </c:barChart>
      <c:catAx>
        <c:axId val="266107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6105208"/>
        <c:crosses val="autoZero"/>
        <c:auto val="1"/>
        <c:lblAlgn val="ctr"/>
        <c:lblOffset val="100"/>
        <c:noMultiLvlLbl val="0"/>
      </c:catAx>
      <c:valAx>
        <c:axId val="26610520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66107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to Spring Retention Rate by Special Populations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'Special Populations'!$B$15</c:f>
              <c:strCache>
                <c:ptCount val="1"/>
                <c:pt idx="0">
                  <c:v>Fall to Spring Retention Rate for POS Students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'Special Populations'!$D$11:$I$11</c:f>
              <c:strCache>
                <c:ptCount val="6"/>
                <c:pt idx="0">
                  <c:v>Student with Disabilities</c:v>
                </c:pt>
                <c:pt idx="1">
                  <c:v>Limited English Proficient</c:v>
                </c:pt>
                <c:pt idx="2">
                  <c:v>Economically Disadvantaged</c:v>
                </c:pt>
                <c:pt idx="3">
                  <c:v>Single Parents</c:v>
                </c:pt>
                <c:pt idx="4">
                  <c:v>Displaced Homemakers</c:v>
                </c:pt>
                <c:pt idx="5">
                  <c:v>Nontraditional</c:v>
                </c:pt>
              </c:strCache>
            </c:strRef>
          </c:cat>
          <c:val>
            <c:numRef>
              <c:f>'Special Populations'!$D$15:$I$15</c:f>
              <c:numCache>
                <c:formatCode>0%</c:formatCode>
                <c:ptCount val="6"/>
                <c:pt idx="0">
                  <c:v>0.86206896551724133</c:v>
                </c:pt>
                <c:pt idx="1">
                  <c:v>0.8571428571428571</c:v>
                </c:pt>
                <c:pt idx="2">
                  <c:v>0.49673202614379086</c:v>
                </c:pt>
                <c:pt idx="3">
                  <c:v>0.69444444444444442</c:v>
                </c:pt>
                <c:pt idx="4">
                  <c:v>0.70588235294117652</c:v>
                </c:pt>
                <c:pt idx="5">
                  <c:v>0.44871794871794873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6112264"/>
        <c:axId val="266107952"/>
      </c:barChart>
      <c:catAx>
        <c:axId val="266112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6107952"/>
        <c:crosses val="autoZero"/>
        <c:auto val="1"/>
        <c:lblAlgn val="ctr"/>
        <c:lblOffset val="100"/>
        <c:noMultiLvlLbl val="0"/>
      </c:catAx>
      <c:valAx>
        <c:axId val="26610795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66112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to Spring Retention Rate by Gender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Gender!$B$15</c:f>
              <c:strCache>
                <c:ptCount val="1"/>
                <c:pt idx="0">
                  <c:v>Fall to Spring Retention Rate for POS Students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Gender!$C$11:$E$11</c:f>
              <c:strCache>
                <c:ptCount val="3"/>
                <c:pt idx="0">
                  <c:v>Total</c:v>
                </c:pt>
                <c:pt idx="1">
                  <c:v>Male</c:v>
                </c:pt>
                <c:pt idx="2">
                  <c:v>Female</c:v>
                </c:pt>
              </c:strCache>
            </c:strRef>
          </c:cat>
          <c:val>
            <c:numRef>
              <c:f>Gender!$C$15:$E$15</c:f>
              <c:numCache>
                <c:formatCode>0%</c:formatCode>
                <c:ptCount val="3"/>
                <c:pt idx="0">
                  <c:v>0.58796296296296291</c:v>
                </c:pt>
                <c:pt idx="1">
                  <c:v>0.51249999999999996</c:v>
                </c:pt>
                <c:pt idx="2">
                  <c:v>0.63235294117647056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106384"/>
        <c:axId val="266107560"/>
      </c:barChart>
      <c:catAx>
        <c:axId val="266106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6107560"/>
        <c:crosses val="autoZero"/>
        <c:auto val="1"/>
        <c:lblAlgn val="ctr"/>
        <c:lblOffset val="100"/>
        <c:noMultiLvlLbl val="0"/>
      </c:catAx>
      <c:valAx>
        <c:axId val="26610756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6610638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to Spring Retention Rate by Socioeconomic Status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'Socioeconomic Status'!$B$15</c:f>
              <c:strCache>
                <c:ptCount val="1"/>
                <c:pt idx="0">
                  <c:v>Fall to Spring Retention Rate for POS Students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'Socioeconomic Status'!$C$11:$G$11</c:f>
              <c:strCache>
                <c:ptCount val="5"/>
                <c:pt idx="0">
                  <c:v>Total</c:v>
                </c:pt>
                <c:pt idx="1">
                  <c:v>Low Income</c:v>
                </c:pt>
                <c:pt idx="2">
                  <c:v>Middle Income</c:v>
                </c:pt>
                <c:pt idx="3">
                  <c:v>High Income</c:v>
                </c:pt>
                <c:pt idx="4">
                  <c:v>Income Not Reported</c:v>
                </c:pt>
              </c:strCache>
            </c:strRef>
          </c:cat>
          <c:val>
            <c:numRef>
              <c:f>'Socioeconomic Status'!$C$15:$G$15</c:f>
              <c:numCache>
                <c:formatCode>0%</c:formatCode>
                <c:ptCount val="5"/>
                <c:pt idx="0">
                  <c:v>0.58796296296296291</c:v>
                </c:pt>
                <c:pt idx="1">
                  <c:v>0.50458715596330272</c:v>
                </c:pt>
                <c:pt idx="2">
                  <c:v>0.78125</c:v>
                </c:pt>
                <c:pt idx="3">
                  <c:v>0.83333333333333337</c:v>
                </c:pt>
                <c:pt idx="4">
                  <c:v>0.28000000000000003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110304"/>
        <c:axId val="266108344"/>
      </c:barChart>
      <c:catAx>
        <c:axId val="266110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6108344"/>
        <c:crosses val="autoZero"/>
        <c:auto val="1"/>
        <c:lblAlgn val="ctr"/>
        <c:lblOffset val="100"/>
        <c:noMultiLvlLbl val="0"/>
      </c:catAx>
      <c:valAx>
        <c:axId val="26610834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6611030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to Spring Retention Rate by Age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Age!$B$15</c:f>
              <c:strCache>
                <c:ptCount val="1"/>
                <c:pt idx="0">
                  <c:v>Fall to Spring Retention Rate for POS Students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Age!$C$11:$F$11</c:f>
              <c:strCache>
                <c:ptCount val="4"/>
                <c:pt idx="0">
                  <c:v>Total</c:v>
                </c:pt>
                <c:pt idx="1">
                  <c:v>Less than 18</c:v>
                </c:pt>
                <c:pt idx="2">
                  <c:v>18-24</c:v>
                </c:pt>
                <c:pt idx="3">
                  <c:v>25 and Up</c:v>
                </c:pt>
              </c:strCache>
            </c:strRef>
          </c:cat>
          <c:val>
            <c:numRef>
              <c:f>Age!$C$15:$F$15</c:f>
              <c:numCache>
                <c:formatCode>0%</c:formatCode>
                <c:ptCount val="4"/>
                <c:pt idx="0">
                  <c:v>0.63184079601990051</c:v>
                </c:pt>
                <c:pt idx="1">
                  <c:v>0.72</c:v>
                </c:pt>
                <c:pt idx="2">
                  <c:v>0.55172413793103448</c:v>
                </c:pt>
                <c:pt idx="3">
                  <c:v>0.93548387096774188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654344"/>
        <c:axId val="266653952"/>
      </c:barChart>
      <c:catAx>
        <c:axId val="266654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6653952"/>
        <c:crosses val="autoZero"/>
        <c:auto val="1"/>
        <c:lblAlgn val="ctr"/>
        <c:lblOffset val="100"/>
        <c:noMultiLvlLbl val="0"/>
      </c:catAx>
      <c:valAx>
        <c:axId val="26665395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6665434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127000</xdr:colOff>
      <xdr:row>0</xdr:row>
      <xdr:rowOff>161925</xdr:rowOff>
    </xdr:from>
    <xdr:to>
      <xdr:col>24</xdr:col>
      <xdr:colOff>323850</xdr:colOff>
      <xdr:row>11</xdr:row>
      <xdr:rowOff>523875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85725</xdr:colOff>
      <xdr:row>11</xdr:row>
      <xdr:rowOff>657225</xdr:rowOff>
    </xdr:from>
    <xdr:to>
      <xdr:col>24</xdr:col>
      <xdr:colOff>400050</xdr:colOff>
      <xdr:row>20</xdr:row>
      <xdr:rowOff>114300</xdr:rowOff>
    </xdr:to>
    <xdr:sp macro="" textlink="">
      <xdr:nvSpPr>
        <xdr:cNvPr id="3" name="TextBox 2"/>
        <xdr:cNvSpPr txBox="1"/>
      </xdr:nvSpPr>
      <xdr:spPr>
        <a:xfrm>
          <a:off x="8162925" y="4162425"/>
          <a:ext cx="7400925" cy="2124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Write Notes Here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441324</xdr:colOff>
      <xdr:row>1</xdr:row>
      <xdr:rowOff>47625</xdr:rowOff>
    </xdr:from>
    <xdr:to>
      <xdr:col>21</xdr:col>
      <xdr:colOff>95249</xdr:colOff>
      <xdr:row>12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352424</xdr:colOff>
      <xdr:row>12</xdr:row>
      <xdr:rowOff>142876</xdr:rowOff>
    </xdr:from>
    <xdr:to>
      <xdr:col>21</xdr:col>
      <xdr:colOff>171449</xdr:colOff>
      <xdr:row>19</xdr:row>
      <xdr:rowOff>95251</xdr:rowOff>
    </xdr:to>
    <xdr:sp macro="" textlink="">
      <xdr:nvSpPr>
        <xdr:cNvPr id="3" name="TextBox 2"/>
        <xdr:cNvSpPr txBox="1"/>
      </xdr:nvSpPr>
      <xdr:spPr>
        <a:xfrm>
          <a:off x="8343899" y="4229101"/>
          <a:ext cx="6905625" cy="1981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Write Notes Here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469900</xdr:colOff>
      <xdr:row>0</xdr:row>
      <xdr:rowOff>104775</xdr:rowOff>
    </xdr:from>
    <xdr:to>
      <xdr:col>22</xdr:col>
      <xdr:colOff>123825</xdr:colOff>
      <xdr:row>13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409574</xdr:colOff>
      <xdr:row>13</xdr:row>
      <xdr:rowOff>190500</xdr:rowOff>
    </xdr:from>
    <xdr:to>
      <xdr:col>22</xdr:col>
      <xdr:colOff>228599</xdr:colOff>
      <xdr:row>22</xdr:row>
      <xdr:rowOff>104775</xdr:rowOff>
    </xdr:to>
    <xdr:sp macro="" textlink="">
      <xdr:nvSpPr>
        <xdr:cNvPr id="3" name="TextBox 2"/>
        <xdr:cNvSpPr txBox="1"/>
      </xdr:nvSpPr>
      <xdr:spPr>
        <a:xfrm>
          <a:off x="8381999" y="4124325"/>
          <a:ext cx="6905625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Write</a:t>
          </a:r>
          <a:r>
            <a:rPr lang="en-US" sz="1100" baseline="0"/>
            <a:t> Notes Here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479425</xdr:colOff>
      <xdr:row>0</xdr:row>
      <xdr:rowOff>85725</xdr:rowOff>
    </xdr:from>
    <xdr:to>
      <xdr:col>22</xdr:col>
      <xdr:colOff>161925</xdr:colOff>
      <xdr:row>11</xdr:row>
      <xdr:rowOff>419100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371475</xdr:colOff>
      <xdr:row>11</xdr:row>
      <xdr:rowOff>485776</xdr:rowOff>
    </xdr:from>
    <xdr:to>
      <xdr:col>22</xdr:col>
      <xdr:colOff>200025</xdr:colOff>
      <xdr:row>20</xdr:row>
      <xdr:rowOff>95251</xdr:rowOff>
    </xdr:to>
    <xdr:sp macro="" textlink="">
      <xdr:nvSpPr>
        <xdr:cNvPr id="3" name="TextBox 2"/>
        <xdr:cNvSpPr txBox="1"/>
      </xdr:nvSpPr>
      <xdr:spPr>
        <a:xfrm>
          <a:off x="8029575" y="4019551"/>
          <a:ext cx="6915150" cy="2438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Write</a:t>
          </a:r>
          <a:r>
            <a:rPr lang="en-US" sz="1100" baseline="0"/>
            <a:t> Notes Here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527050</xdr:colOff>
      <xdr:row>0</xdr:row>
      <xdr:rowOff>114300</xdr:rowOff>
    </xdr:from>
    <xdr:to>
      <xdr:col>22</xdr:col>
      <xdr:colOff>76200</xdr:colOff>
      <xdr:row>12</xdr:row>
      <xdr:rowOff>371475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409575</xdr:colOff>
      <xdr:row>13</xdr:row>
      <xdr:rowOff>171451</xdr:rowOff>
    </xdr:from>
    <xdr:to>
      <xdr:col>22</xdr:col>
      <xdr:colOff>161925</xdr:colOff>
      <xdr:row>22</xdr:row>
      <xdr:rowOff>28576</xdr:rowOff>
    </xdr:to>
    <xdr:sp macro="" textlink="">
      <xdr:nvSpPr>
        <xdr:cNvPr id="3" name="TextBox 2"/>
        <xdr:cNvSpPr txBox="1"/>
      </xdr:nvSpPr>
      <xdr:spPr>
        <a:xfrm>
          <a:off x="8391525" y="4162426"/>
          <a:ext cx="6838950" cy="19240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Write</a:t>
          </a:r>
          <a:r>
            <a:rPr lang="en-US" sz="1100" baseline="0"/>
            <a:t> Notes Here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mbrich2/Local%20Settings/Temporary%20Internet%20Files/Content.Outlook/13VMSDF4/Outcomes%20template11-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e Outcome"/>
      <sheetName val="Outcome Comparison"/>
    </sheetNames>
    <sheetDataSet>
      <sheetData sheetId="0">
        <row r="11">
          <cell r="C11" t="str">
            <v>Total</v>
          </cell>
          <cell r="D11" t="str">
            <v>African American</v>
          </cell>
          <cell r="E11" t="str">
            <v>American Indian</v>
          </cell>
          <cell r="F11" t="str">
            <v>Asian American</v>
          </cell>
          <cell r="G11" t="str">
            <v>Hispanic/ Latino(a)</v>
          </cell>
          <cell r="H11" t="str">
            <v>White</v>
          </cell>
          <cell r="I11" t="str">
            <v>Not Reported</v>
          </cell>
        </row>
      </sheetData>
      <sheetData sheetId="1">
        <row r="12">
          <cell r="C12" t="str">
            <v>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5"/>
  <sheetViews>
    <sheetView tabSelected="1" workbookViewId="0">
      <selection activeCell="L15" sqref="L15"/>
    </sheetView>
  </sheetViews>
  <sheetFormatPr defaultColWidth="8.85546875" defaultRowHeight="15" x14ac:dyDescent="0.25"/>
  <cols>
    <col min="1" max="1" width="8.85546875" style="1"/>
    <col min="2" max="2" width="26.28515625" style="1" customWidth="1"/>
    <col min="3" max="3" width="7" style="1" customWidth="1"/>
    <col min="4" max="4" width="10.42578125" style="1" customWidth="1"/>
    <col min="5" max="5" width="10.85546875" style="1" customWidth="1"/>
    <col min="6" max="6" width="5.7109375" style="1" customWidth="1"/>
    <col min="7" max="7" width="8.5703125" style="1" customWidth="1"/>
    <col min="8" max="8" width="7.5703125" style="1" customWidth="1"/>
    <col min="9" max="9" width="9.7109375" style="1" customWidth="1"/>
    <col min="10" max="10" width="7.7109375" style="1" customWidth="1"/>
    <col min="11" max="11" width="9.5703125" style="1" customWidth="1"/>
    <col min="12" max="16384" width="8.85546875" style="1"/>
  </cols>
  <sheetData>
    <row r="2" spans="2:11" ht="18.75" customHeight="1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</row>
    <row r="3" spans="2:11" ht="24" customHeight="1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</row>
    <row r="5" spans="2:11" ht="20.25" customHeight="1" x14ac:dyDescent="0.25">
      <c r="B5" s="5" t="s">
        <v>3</v>
      </c>
      <c r="C5" s="27" t="s">
        <v>5</v>
      </c>
      <c r="D5" s="27"/>
      <c r="E5" s="27"/>
      <c r="F5" s="27"/>
      <c r="G5" s="27"/>
      <c r="H5" s="27"/>
      <c r="I5" s="27"/>
      <c r="J5" s="27"/>
      <c r="K5" s="27"/>
    </row>
    <row r="6" spans="2:11" ht="18" customHeight="1" x14ac:dyDescent="0.25">
      <c r="B6" s="5" t="s">
        <v>10</v>
      </c>
      <c r="C6" s="27" t="s">
        <v>6</v>
      </c>
      <c r="D6" s="27"/>
      <c r="E6" s="27"/>
      <c r="F6" s="27"/>
      <c r="G6" s="27"/>
      <c r="H6" s="27"/>
      <c r="I6" s="27"/>
      <c r="J6" s="27"/>
      <c r="K6" s="27"/>
    </row>
    <row r="7" spans="2:11" ht="15" customHeight="1" x14ac:dyDescent="0.25">
      <c r="B7" s="5" t="s">
        <v>46</v>
      </c>
      <c r="C7" s="27" t="s">
        <v>47</v>
      </c>
      <c r="D7" s="27"/>
      <c r="E7" s="27"/>
      <c r="F7" s="27"/>
      <c r="G7" s="27"/>
      <c r="H7" s="27"/>
      <c r="I7" s="27"/>
      <c r="J7" s="27"/>
      <c r="K7" s="27"/>
    </row>
    <row r="8" spans="2:11" x14ac:dyDescent="0.25">
      <c r="B8" s="8"/>
      <c r="C8" s="1" t="s">
        <v>4</v>
      </c>
    </row>
    <row r="9" spans="2:11" x14ac:dyDescent="0.25">
      <c r="B9" s="8"/>
    </row>
    <row r="10" spans="2:11" ht="56.25" x14ac:dyDescent="0.3">
      <c r="B10" s="9" t="s">
        <v>11</v>
      </c>
      <c r="C10" s="28" t="s">
        <v>2</v>
      </c>
      <c r="D10" s="29"/>
      <c r="E10" s="29"/>
      <c r="F10" s="29"/>
      <c r="G10" s="29"/>
      <c r="H10" s="29"/>
      <c r="I10" s="29"/>
      <c r="J10" s="29"/>
      <c r="K10" s="30"/>
    </row>
    <row r="11" spans="2:11" ht="63.75" customHeight="1" x14ac:dyDescent="0.25">
      <c r="B11" s="3"/>
      <c r="C11" s="3" t="s">
        <v>0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</v>
      </c>
      <c r="I11" s="3" t="s">
        <v>17</v>
      </c>
      <c r="J11" s="3" t="s">
        <v>18</v>
      </c>
      <c r="K11" s="3" t="s">
        <v>7</v>
      </c>
    </row>
    <row r="12" spans="2:11" ht="45" x14ac:dyDescent="0.25">
      <c r="B12" s="10" t="s">
        <v>49</v>
      </c>
      <c r="C12" s="12">
        <f>SUM(D12:K12)</f>
        <v>167</v>
      </c>
      <c r="D12" s="13">
        <v>35</v>
      </c>
      <c r="E12" s="13">
        <v>11</v>
      </c>
      <c r="F12" s="13">
        <v>6</v>
      </c>
      <c r="G12" s="13">
        <v>7</v>
      </c>
      <c r="H12" s="13">
        <v>75</v>
      </c>
      <c r="I12" s="13">
        <v>6</v>
      </c>
      <c r="J12" s="13">
        <v>20</v>
      </c>
      <c r="K12" s="13">
        <v>7</v>
      </c>
    </row>
    <row r="13" spans="2:11" ht="30" x14ac:dyDescent="0.25">
      <c r="B13" s="10" t="s">
        <v>48</v>
      </c>
      <c r="C13" s="12">
        <f>SUM(D13:K13)</f>
        <v>270</v>
      </c>
      <c r="D13" s="13">
        <v>72</v>
      </c>
      <c r="E13" s="13">
        <v>15</v>
      </c>
      <c r="F13" s="13">
        <v>9</v>
      </c>
      <c r="G13" s="13">
        <v>15</v>
      </c>
      <c r="H13" s="13">
        <v>90</v>
      </c>
      <c r="I13" s="13">
        <v>9</v>
      </c>
      <c r="J13" s="13">
        <v>45</v>
      </c>
      <c r="K13" s="13">
        <v>15</v>
      </c>
    </row>
    <row r="14" spans="2:11" x14ac:dyDescent="0.25">
      <c r="B14" s="11"/>
      <c r="C14" s="19" t="s">
        <v>19</v>
      </c>
      <c r="D14" s="20"/>
      <c r="E14" s="20"/>
      <c r="F14" s="20"/>
      <c r="G14" s="20"/>
      <c r="H14" s="20"/>
      <c r="I14" s="20"/>
      <c r="J14" s="20"/>
      <c r="K14" s="21"/>
    </row>
    <row r="15" spans="2:11" ht="30" x14ac:dyDescent="0.25">
      <c r="B15" s="10" t="s">
        <v>12</v>
      </c>
      <c r="C15" s="14">
        <f>C12/C13</f>
        <v>0.61851851851851847</v>
      </c>
      <c r="D15" s="14">
        <f t="shared" ref="D15:K15" si="0">D12/D13</f>
        <v>0.4861111111111111</v>
      </c>
      <c r="E15" s="14">
        <f t="shared" si="0"/>
        <v>0.73333333333333328</v>
      </c>
      <c r="F15" s="14">
        <f t="shared" si="0"/>
        <v>0.66666666666666663</v>
      </c>
      <c r="G15" s="14">
        <f t="shared" si="0"/>
        <v>0.46666666666666667</v>
      </c>
      <c r="H15" s="14">
        <f t="shared" si="0"/>
        <v>0.83333333333333337</v>
      </c>
      <c r="I15" s="14">
        <f t="shared" si="0"/>
        <v>0.66666666666666663</v>
      </c>
      <c r="J15" s="14">
        <f t="shared" si="0"/>
        <v>0.44444444444444442</v>
      </c>
      <c r="K15" s="14">
        <f t="shared" si="0"/>
        <v>0.46666666666666667</v>
      </c>
    </row>
  </sheetData>
  <mergeCells count="6">
    <mergeCell ref="C14:K14"/>
    <mergeCell ref="B2:K3"/>
    <mergeCell ref="C5:K5"/>
    <mergeCell ref="C6:K6"/>
    <mergeCell ref="C7:K7"/>
    <mergeCell ref="C10:K10"/>
  </mergeCells>
  <pageMargins left="0.7" right="0.7" top="0.75" bottom="0.75" header="0.3" footer="0.3"/>
  <pageSetup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8"/>
  <sheetViews>
    <sheetView workbookViewId="0">
      <selection activeCell="J12" sqref="J12"/>
    </sheetView>
  </sheetViews>
  <sheetFormatPr defaultColWidth="8.85546875" defaultRowHeight="15" x14ac:dyDescent="0.25"/>
  <cols>
    <col min="2" max="2" width="28" customWidth="1"/>
    <col min="3" max="3" width="11.7109375" customWidth="1"/>
    <col min="4" max="4" width="11.42578125" customWidth="1"/>
    <col min="5" max="5" width="10.85546875" customWidth="1"/>
    <col min="6" max="6" width="13.7109375" customWidth="1"/>
    <col min="8" max="8" width="12.5703125" customWidth="1"/>
    <col min="9" max="9" width="13.85546875" customWidth="1"/>
  </cols>
  <sheetData>
    <row r="2" spans="2:11" ht="32.25" customHeight="1" x14ac:dyDescent="0.25">
      <c r="B2" s="31" t="s">
        <v>27</v>
      </c>
      <c r="C2" s="31"/>
      <c r="D2" s="31"/>
      <c r="E2" s="31"/>
      <c r="F2" s="31"/>
      <c r="G2" s="31"/>
      <c r="H2" s="31"/>
      <c r="I2" s="31"/>
      <c r="J2" s="1"/>
      <c r="K2" s="1"/>
    </row>
    <row r="3" spans="2:11" x14ac:dyDescent="0.25">
      <c r="B3" s="31"/>
      <c r="C3" s="31"/>
      <c r="D3" s="31"/>
      <c r="E3" s="31"/>
      <c r="F3" s="31"/>
      <c r="G3" s="31"/>
      <c r="H3" s="31"/>
      <c r="I3" s="31"/>
      <c r="J3" s="1"/>
      <c r="K3" s="1"/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2:11" ht="20.25" customHeight="1" x14ac:dyDescent="0.25">
      <c r="B5" s="5" t="s">
        <v>3</v>
      </c>
      <c r="C5" s="23" t="s">
        <v>5</v>
      </c>
      <c r="D5" s="24"/>
      <c r="E5" s="24"/>
      <c r="F5" s="24"/>
      <c r="G5" s="24"/>
      <c r="H5" s="24"/>
      <c r="I5" s="25"/>
      <c r="J5" s="1"/>
      <c r="K5" s="1"/>
    </row>
    <row r="6" spans="2:11" ht="18" customHeight="1" x14ac:dyDescent="0.25">
      <c r="B6" s="5" t="s">
        <v>10</v>
      </c>
      <c r="C6" s="23" t="s">
        <v>6</v>
      </c>
      <c r="D6" s="24"/>
      <c r="E6" s="24"/>
      <c r="F6" s="24"/>
      <c r="G6" s="24"/>
      <c r="H6" s="24"/>
      <c r="I6" s="25"/>
      <c r="J6" s="1"/>
      <c r="K6" s="1"/>
    </row>
    <row r="7" spans="2:11" ht="15" customHeight="1" x14ac:dyDescent="0.25">
      <c r="B7" s="5" t="s">
        <v>46</v>
      </c>
      <c r="C7" s="23" t="s">
        <v>47</v>
      </c>
      <c r="D7" s="24"/>
      <c r="E7" s="24"/>
      <c r="F7" s="24"/>
      <c r="G7" s="24"/>
      <c r="H7" s="24"/>
      <c r="I7" s="25"/>
      <c r="J7" s="1"/>
      <c r="K7" s="1"/>
    </row>
    <row r="8" spans="2:11" x14ac:dyDescent="0.25">
      <c r="B8" s="1"/>
      <c r="C8" s="1" t="s">
        <v>4</v>
      </c>
      <c r="D8" s="1"/>
      <c r="E8" s="1"/>
      <c r="F8" s="1"/>
      <c r="G8" s="1"/>
      <c r="H8" s="1"/>
      <c r="I8" s="1"/>
      <c r="J8" s="1"/>
      <c r="K8" s="1"/>
    </row>
    <row r="9" spans="2:11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2:11" ht="56.25" x14ac:dyDescent="0.3">
      <c r="B10" s="9" t="s">
        <v>11</v>
      </c>
      <c r="C10" s="26" t="s">
        <v>26</v>
      </c>
      <c r="D10" s="26"/>
      <c r="E10" s="26"/>
      <c r="F10" s="26"/>
      <c r="G10" s="26"/>
      <c r="H10" s="26"/>
      <c r="I10" s="26"/>
      <c r="J10" s="1"/>
      <c r="K10" s="1"/>
    </row>
    <row r="11" spans="2:11" ht="60" x14ac:dyDescent="0.25">
      <c r="B11" s="3"/>
      <c r="C11" s="3" t="s">
        <v>0</v>
      </c>
      <c r="D11" s="3" t="s">
        <v>20</v>
      </c>
      <c r="E11" s="3" t="s">
        <v>21</v>
      </c>
      <c r="F11" s="3" t="s">
        <v>22</v>
      </c>
      <c r="G11" s="3" t="s">
        <v>23</v>
      </c>
      <c r="H11" s="3" t="s">
        <v>24</v>
      </c>
      <c r="I11" s="3" t="s">
        <v>25</v>
      </c>
      <c r="J11" s="1"/>
      <c r="K11" s="1"/>
    </row>
    <row r="12" spans="2:11" ht="45" x14ac:dyDescent="0.25">
      <c r="B12" s="10" t="s">
        <v>49</v>
      </c>
      <c r="C12" s="17">
        <v>120</v>
      </c>
      <c r="D12" s="13">
        <v>25</v>
      </c>
      <c r="E12" s="13">
        <v>30</v>
      </c>
      <c r="F12" s="13">
        <v>76</v>
      </c>
      <c r="G12" s="13">
        <v>25</v>
      </c>
      <c r="H12" s="13">
        <v>12</v>
      </c>
      <c r="I12" s="13">
        <v>35</v>
      </c>
      <c r="J12" s="1"/>
      <c r="K12" s="1"/>
    </row>
    <row r="13" spans="2:11" ht="30" x14ac:dyDescent="0.25">
      <c r="B13" s="10" t="s">
        <v>48</v>
      </c>
      <c r="C13" s="17">
        <v>190</v>
      </c>
      <c r="D13" s="13">
        <v>29</v>
      </c>
      <c r="E13" s="13">
        <v>35</v>
      </c>
      <c r="F13" s="13">
        <v>153</v>
      </c>
      <c r="G13" s="13">
        <v>36</v>
      </c>
      <c r="H13" s="13">
        <v>17</v>
      </c>
      <c r="I13" s="13">
        <v>78</v>
      </c>
      <c r="J13" s="1"/>
      <c r="K13" s="1"/>
    </row>
    <row r="14" spans="2:11" x14ac:dyDescent="0.25">
      <c r="B14" s="11"/>
      <c r="C14" s="34" t="s">
        <v>19</v>
      </c>
      <c r="D14" s="34"/>
      <c r="E14" s="34"/>
      <c r="F14" s="34"/>
      <c r="G14" s="34"/>
      <c r="H14" s="34"/>
      <c r="I14" s="34"/>
      <c r="J14" s="1"/>
      <c r="K14" s="1"/>
    </row>
    <row r="15" spans="2:11" ht="30" x14ac:dyDescent="0.25">
      <c r="B15" s="10" t="s">
        <v>12</v>
      </c>
      <c r="C15" s="18" t="s">
        <v>43</v>
      </c>
      <c r="D15" s="14">
        <f t="shared" ref="D15:I15" si="0">D12/D13</f>
        <v>0.86206896551724133</v>
      </c>
      <c r="E15" s="14">
        <f t="shared" si="0"/>
        <v>0.8571428571428571</v>
      </c>
      <c r="F15" s="14">
        <f t="shared" si="0"/>
        <v>0.49673202614379086</v>
      </c>
      <c r="G15" s="14">
        <f t="shared" si="0"/>
        <v>0.69444444444444442</v>
      </c>
      <c r="H15" s="14">
        <f t="shared" si="0"/>
        <v>0.70588235294117652</v>
      </c>
      <c r="I15" s="14">
        <f t="shared" si="0"/>
        <v>0.44871794871794873</v>
      </c>
      <c r="J15" s="1"/>
      <c r="K15" s="1"/>
    </row>
    <row r="16" spans="2:11" ht="27" customHeight="1" x14ac:dyDescent="0.25">
      <c r="B16" s="1"/>
      <c r="C16" s="32" t="s">
        <v>45</v>
      </c>
      <c r="D16" s="32"/>
      <c r="E16" s="32"/>
      <c r="F16" s="32"/>
      <c r="G16" s="32"/>
      <c r="H16" s="32"/>
      <c r="I16" s="32"/>
      <c r="J16" s="1"/>
      <c r="K16" s="1"/>
    </row>
    <row r="17" spans="2:11" ht="27.95" customHeight="1" x14ac:dyDescent="0.25">
      <c r="B17" s="1"/>
      <c r="C17" s="33" t="s">
        <v>44</v>
      </c>
      <c r="D17" s="33"/>
      <c r="E17" s="33"/>
      <c r="F17" s="33"/>
      <c r="G17" s="33"/>
      <c r="H17" s="33"/>
      <c r="I17" s="33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2:1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2:1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8">
    <mergeCell ref="B2:I3"/>
    <mergeCell ref="C16:I16"/>
    <mergeCell ref="C17:I17"/>
    <mergeCell ref="C5:I5"/>
    <mergeCell ref="C6:I6"/>
    <mergeCell ref="C7:I7"/>
    <mergeCell ref="C10:I10"/>
    <mergeCell ref="C14:I14"/>
  </mergeCells>
  <pageMargins left="0.7" right="0.7" top="0.75" bottom="0.75" header="0.3" footer="0.3"/>
  <pageSetup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"/>
  <sheetViews>
    <sheetView workbookViewId="0">
      <selection activeCell="B12" sqref="B12"/>
    </sheetView>
  </sheetViews>
  <sheetFormatPr defaultColWidth="8.85546875" defaultRowHeight="15" x14ac:dyDescent="0.25"/>
  <cols>
    <col min="1" max="1" width="8.85546875" style="1"/>
    <col min="2" max="2" width="26" style="1" customWidth="1"/>
    <col min="3" max="3" width="15.140625" style="1" customWidth="1"/>
    <col min="4" max="4" width="12.28515625" style="1" customWidth="1"/>
    <col min="5" max="5" width="13" style="1" customWidth="1"/>
    <col min="6" max="16384" width="8.85546875" style="1"/>
  </cols>
  <sheetData>
    <row r="2" spans="2:9" ht="18.75" customHeight="1" x14ac:dyDescent="0.25">
      <c r="B2" s="31" t="s">
        <v>31</v>
      </c>
      <c r="C2" s="31"/>
      <c r="D2" s="31"/>
      <c r="E2" s="31"/>
      <c r="F2" s="31"/>
      <c r="G2" s="31"/>
      <c r="H2" s="31"/>
      <c r="I2" s="31"/>
    </row>
    <row r="3" spans="2:9" ht="30" customHeight="1" x14ac:dyDescent="0.25">
      <c r="B3" s="31"/>
      <c r="C3" s="31"/>
      <c r="D3" s="31"/>
      <c r="E3" s="31"/>
      <c r="F3" s="31"/>
      <c r="G3" s="31"/>
      <c r="H3" s="31"/>
      <c r="I3" s="31"/>
    </row>
    <row r="5" spans="2:9" ht="20.25" customHeight="1" x14ac:dyDescent="0.25">
      <c r="B5" s="5" t="s">
        <v>3</v>
      </c>
      <c r="C5" s="23" t="s">
        <v>5</v>
      </c>
      <c r="D5" s="24"/>
      <c r="E5" s="24"/>
      <c r="F5" s="24"/>
      <c r="G5" s="24"/>
      <c r="H5" s="24"/>
      <c r="I5" s="25"/>
    </row>
    <row r="6" spans="2:9" ht="18" customHeight="1" x14ac:dyDescent="0.25">
      <c r="B6" s="5" t="s">
        <v>10</v>
      </c>
      <c r="C6" s="23" t="s">
        <v>6</v>
      </c>
      <c r="D6" s="24"/>
      <c r="E6" s="24"/>
      <c r="F6" s="24"/>
      <c r="G6" s="24"/>
      <c r="H6" s="24"/>
      <c r="I6" s="25"/>
    </row>
    <row r="7" spans="2:9" ht="16.5" customHeight="1" x14ac:dyDescent="0.25">
      <c r="B7" s="5" t="s">
        <v>46</v>
      </c>
      <c r="C7" s="23" t="s">
        <v>47</v>
      </c>
      <c r="D7" s="24"/>
      <c r="E7" s="24"/>
      <c r="F7" s="24"/>
      <c r="G7" s="24"/>
      <c r="H7" s="24"/>
      <c r="I7" s="25"/>
    </row>
    <row r="8" spans="2:9" x14ac:dyDescent="0.25">
      <c r="B8" s="8"/>
      <c r="C8" s="1" t="s">
        <v>4</v>
      </c>
    </row>
    <row r="9" spans="2:9" x14ac:dyDescent="0.25">
      <c r="B9" s="8"/>
    </row>
    <row r="10" spans="2:9" ht="56.25" x14ac:dyDescent="0.3">
      <c r="B10" s="15" t="s">
        <v>11</v>
      </c>
      <c r="C10" s="26" t="s">
        <v>30</v>
      </c>
      <c r="D10" s="26"/>
      <c r="E10" s="26"/>
      <c r="F10" s="7"/>
      <c r="G10" s="7"/>
      <c r="H10" s="7"/>
      <c r="I10" s="7"/>
    </row>
    <row r="11" spans="2:9" x14ac:dyDescent="0.25">
      <c r="B11" s="16"/>
      <c r="C11" s="3" t="s">
        <v>0</v>
      </c>
      <c r="D11" s="3" t="s">
        <v>28</v>
      </c>
      <c r="E11" s="3" t="s">
        <v>29</v>
      </c>
      <c r="F11"/>
      <c r="G11"/>
      <c r="H11"/>
      <c r="I11"/>
    </row>
    <row r="12" spans="2:9" ht="45" x14ac:dyDescent="0.25">
      <c r="B12" s="10" t="s">
        <v>49</v>
      </c>
      <c r="C12" s="12">
        <f>SUM(D12:E12)</f>
        <v>127</v>
      </c>
      <c r="D12" s="13">
        <v>41</v>
      </c>
      <c r="E12" s="13">
        <v>86</v>
      </c>
      <c r="F12"/>
      <c r="G12"/>
      <c r="H12"/>
      <c r="I12"/>
    </row>
    <row r="13" spans="2:9" ht="30" x14ac:dyDescent="0.25">
      <c r="B13" s="10" t="s">
        <v>48</v>
      </c>
      <c r="C13" s="12">
        <f>SUM(D13:E13)</f>
        <v>216</v>
      </c>
      <c r="D13" s="13">
        <v>80</v>
      </c>
      <c r="E13" s="13">
        <v>136</v>
      </c>
      <c r="F13"/>
      <c r="G13"/>
      <c r="H13"/>
      <c r="I13"/>
    </row>
    <row r="14" spans="2:9" ht="33" customHeight="1" x14ac:dyDescent="0.25">
      <c r="B14" s="11"/>
      <c r="C14" s="19" t="s">
        <v>8</v>
      </c>
      <c r="D14" s="20"/>
      <c r="E14" s="20"/>
      <c r="F14"/>
      <c r="G14"/>
      <c r="H14"/>
      <c r="I14"/>
    </row>
    <row r="15" spans="2:9" ht="30" x14ac:dyDescent="0.25">
      <c r="B15" s="10" t="s">
        <v>12</v>
      </c>
      <c r="C15" s="14">
        <f t="shared" ref="C15:E15" si="0">C12/C13</f>
        <v>0.58796296296296291</v>
      </c>
      <c r="D15" s="14">
        <f t="shared" si="0"/>
        <v>0.51249999999999996</v>
      </c>
      <c r="E15" s="14">
        <f t="shared" si="0"/>
        <v>0.63235294117647056</v>
      </c>
      <c r="F15"/>
      <c r="G15"/>
      <c r="H15"/>
      <c r="I15"/>
    </row>
  </sheetData>
  <mergeCells count="6">
    <mergeCell ref="C14:E14"/>
    <mergeCell ref="B2:I3"/>
    <mergeCell ref="C5:I5"/>
    <mergeCell ref="C6:I6"/>
    <mergeCell ref="C7:I7"/>
    <mergeCell ref="C10:E10"/>
  </mergeCells>
  <pageMargins left="0.7" right="0.7" top="0.75" bottom="0.75" header="0.3" footer="0.3"/>
  <pageSetup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"/>
  <sheetViews>
    <sheetView workbookViewId="0">
      <selection activeCell="C15" sqref="C15"/>
    </sheetView>
  </sheetViews>
  <sheetFormatPr defaultColWidth="8.85546875" defaultRowHeight="15" x14ac:dyDescent="0.25"/>
  <cols>
    <col min="1" max="1" width="8.85546875" style="1"/>
    <col min="2" max="2" width="22.85546875" style="1" customWidth="1"/>
    <col min="3" max="6" width="8.85546875" style="1"/>
    <col min="7" max="7" width="10.85546875" style="1" customWidth="1"/>
    <col min="8" max="8" width="8.85546875" style="1"/>
    <col min="9" max="9" width="19.140625" style="1" customWidth="1"/>
    <col min="10" max="16384" width="8.85546875" style="1"/>
  </cols>
  <sheetData>
    <row r="2" spans="2:9" ht="18.75" customHeight="1" x14ac:dyDescent="0.25">
      <c r="B2" s="31" t="s">
        <v>36</v>
      </c>
      <c r="C2" s="31"/>
      <c r="D2" s="31"/>
      <c r="E2" s="31"/>
      <c r="F2" s="31"/>
      <c r="G2" s="31"/>
      <c r="H2" s="31"/>
      <c r="I2" s="31"/>
    </row>
    <row r="3" spans="2:9" ht="28.5" customHeight="1" x14ac:dyDescent="0.25">
      <c r="B3" s="31"/>
      <c r="C3" s="31"/>
      <c r="D3" s="31"/>
      <c r="E3" s="31"/>
      <c r="F3" s="31"/>
      <c r="G3" s="31"/>
      <c r="H3" s="31"/>
      <c r="I3" s="31"/>
    </row>
    <row r="5" spans="2:9" ht="20.25" customHeight="1" x14ac:dyDescent="0.25">
      <c r="B5" s="5" t="s">
        <v>3</v>
      </c>
      <c r="C5" s="23" t="s">
        <v>5</v>
      </c>
      <c r="D5" s="24"/>
      <c r="E5" s="24"/>
      <c r="F5" s="24"/>
      <c r="G5" s="24"/>
      <c r="H5" s="24"/>
      <c r="I5" s="25"/>
    </row>
    <row r="6" spans="2:9" ht="18" customHeight="1" x14ac:dyDescent="0.25">
      <c r="B6" s="5" t="s">
        <v>10</v>
      </c>
      <c r="C6" s="23" t="s">
        <v>6</v>
      </c>
      <c r="D6" s="24"/>
      <c r="E6" s="24"/>
      <c r="F6" s="24"/>
      <c r="G6" s="24"/>
      <c r="H6" s="24"/>
      <c r="I6" s="25"/>
    </row>
    <row r="7" spans="2:9" ht="16.5" customHeight="1" x14ac:dyDescent="0.25">
      <c r="B7" s="5" t="s">
        <v>46</v>
      </c>
      <c r="C7" s="23" t="s">
        <v>47</v>
      </c>
      <c r="D7" s="24"/>
      <c r="E7" s="24"/>
      <c r="F7" s="24"/>
      <c r="G7" s="24"/>
      <c r="H7" s="24"/>
      <c r="I7" s="25"/>
    </row>
    <row r="8" spans="2:9" x14ac:dyDescent="0.25">
      <c r="B8" s="8"/>
      <c r="C8" s="1" t="s">
        <v>4</v>
      </c>
    </row>
    <row r="9" spans="2:9" x14ac:dyDescent="0.25">
      <c r="B9" s="8"/>
    </row>
    <row r="10" spans="2:9" ht="56.25" x14ac:dyDescent="0.3">
      <c r="B10" s="9" t="s">
        <v>11</v>
      </c>
      <c r="C10" s="26" t="s">
        <v>40</v>
      </c>
      <c r="D10" s="26"/>
      <c r="E10" s="26"/>
      <c r="F10" s="26"/>
      <c r="G10" s="26"/>
      <c r="H10"/>
      <c r="I10"/>
    </row>
    <row r="11" spans="2:9" ht="60" x14ac:dyDescent="0.25">
      <c r="B11" s="3"/>
      <c r="C11" s="3" t="s">
        <v>0</v>
      </c>
      <c r="D11" s="3" t="s">
        <v>32</v>
      </c>
      <c r="E11" s="3" t="s">
        <v>33</v>
      </c>
      <c r="F11" s="3" t="s">
        <v>34</v>
      </c>
      <c r="G11" s="3" t="s">
        <v>35</v>
      </c>
      <c r="H11"/>
      <c r="I11"/>
    </row>
    <row r="12" spans="2:9" ht="60" x14ac:dyDescent="0.25">
      <c r="B12" s="10" t="s">
        <v>49</v>
      </c>
      <c r="C12" s="12">
        <f>SUM(D12:G12)</f>
        <v>127</v>
      </c>
      <c r="D12" s="13">
        <v>55</v>
      </c>
      <c r="E12" s="13">
        <v>50</v>
      </c>
      <c r="F12" s="13">
        <v>15</v>
      </c>
      <c r="G12" s="13">
        <v>7</v>
      </c>
      <c r="H12"/>
      <c r="I12"/>
    </row>
    <row r="13" spans="2:9" ht="30" x14ac:dyDescent="0.25">
      <c r="B13" s="10" t="s">
        <v>48</v>
      </c>
      <c r="C13" s="12">
        <f>SUM(D13:G13)</f>
        <v>216</v>
      </c>
      <c r="D13" s="13">
        <v>109</v>
      </c>
      <c r="E13" s="13">
        <v>64</v>
      </c>
      <c r="F13" s="13">
        <v>18</v>
      </c>
      <c r="G13" s="13">
        <v>25</v>
      </c>
      <c r="H13"/>
      <c r="I13"/>
    </row>
    <row r="14" spans="2:9" ht="27.95" customHeight="1" x14ac:dyDescent="0.25">
      <c r="B14" s="11"/>
      <c r="C14" s="34" t="s">
        <v>8</v>
      </c>
      <c r="D14" s="34"/>
      <c r="E14" s="34"/>
      <c r="F14" s="34"/>
      <c r="G14" s="34"/>
      <c r="H14"/>
      <c r="I14"/>
    </row>
    <row r="15" spans="2:9" ht="30" x14ac:dyDescent="0.25">
      <c r="B15" s="10" t="s">
        <v>12</v>
      </c>
      <c r="C15" s="14">
        <f t="shared" ref="C15:G15" si="0">C12/C13</f>
        <v>0.58796296296296291</v>
      </c>
      <c r="D15" s="14">
        <f t="shared" si="0"/>
        <v>0.50458715596330272</v>
      </c>
      <c r="E15" s="14">
        <f t="shared" si="0"/>
        <v>0.78125</v>
      </c>
      <c r="F15" s="14">
        <f t="shared" si="0"/>
        <v>0.83333333333333337</v>
      </c>
      <c r="G15" s="14">
        <f t="shared" si="0"/>
        <v>0.28000000000000003</v>
      </c>
      <c r="H15"/>
      <c r="I15"/>
    </row>
  </sheetData>
  <mergeCells count="6">
    <mergeCell ref="C14:G14"/>
    <mergeCell ref="B2:I3"/>
    <mergeCell ref="C5:I5"/>
    <mergeCell ref="C6:I6"/>
    <mergeCell ref="C7:I7"/>
    <mergeCell ref="C10:G10"/>
  </mergeCells>
  <pageMargins left="0.7" right="0.7" top="0.75" bottom="0.75" header="0.3" footer="0.3"/>
  <pageSetup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"/>
  <sheetViews>
    <sheetView workbookViewId="0">
      <selection activeCell="G19" sqref="G19"/>
    </sheetView>
  </sheetViews>
  <sheetFormatPr defaultColWidth="8.85546875" defaultRowHeight="15" x14ac:dyDescent="0.25"/>
  <cols>
    <col min="1" max="1" width="8.85546875" style="1"/>
    <col min="2" max="2" width="29" style="1" customWidth="1"/>
    <col min="3" max="8" width="8.85546875" style="1"/>
    <col min="9" max="9" width="19.85546875" style="1" customWidth="1"/>
    <col min="10" max="16384" width="8.85546875" style="1"/>
  </cols>
  <sheetData>
    <row r="2" spans="2:9" ht="18.75" customHeight="1" x14ac:dyDescent="0.25">
      <c r="B2" s="31" t="s">
        <v>42</v>
      </c>
      <c r="C2" s="31"/>
      <c r="D2" s="31"/>
      <c r="E2" s="31"/>
      <c r="F2" s="31"/>
      <c r="G2" s="31"/>
      <c r="H2" s="31"/>
      <c r="I2" s="31"/>
    </row>
    <row r="3" spans="2:9" ht="21.75" customHeight="1" x14ac:dyDescent="0.25">
      <c r="B3" s="31"/>
      <c r="C3" s="31"/>
      <c r="D3" s="31"/>
      <c r="E3" s="31"/>
      <c r="F3" s="31"/>
      <c r="G3" s="31"/>
      <c r="H3" s="31"/>
      <c r="I3" s="31"/>
    </row>
    <row r="5" spans="2:9" ht="20.25" customHeight="1" x14ac:dyDescent="0.25">
      <c r="B5" s="5" t="s">
        <v>3</v>
      </c>
      <c r="C5" s="23" t="s">
        <v>5</v>
      </c>
      <c r="D5" s="24"/>
      <c r="E5" s="24"/>
      <c r="F5" s="24"/>
      <c r="G5" s="24"/>
      <c r="H5" s="24"/>
      <c r="I5" s="25"/>
    </row>
    <row r="6" spans="2:9" ht="18" customHeight="1" x14ac:dyDescent="0.25">
      <c r="B6" s="5" t="s">
        <v>10</v>
      </c>
      <c r="C6" s="23" t="s">
        <v>6</v>
      </c>
      <c r="D6" s="24"/>
      <c r="E6" s="24"/>
      <c r="F6" s="24"/>
      <c r="G6" s="24"/>
      <c r="H6" s="24"/>
      <c r="I6" s="25"/>
    </row>
    <row r="7" spans="2:9" ht="33" customHeight="1" x14ac:dyDescent="0.25">
      <c r="B7" s="5" t="s">
        <v>46</v>
      </c>
      <c r="C7" s="23" t="s">
        <v>47</v>
      </c>
      <c r="D7" s="24"/>
      <c r="E7" s="24"/>
      <c r="F7" s="24"/>
      <c r="G7" s="24"/>
      <c r="H7" s="24"/>
      <c r="I7" s="25"/>
    </row>
    <row r="8" spans="2:9" x14ac:dyDescent="0.25">
      <c r="B8" s="8"/>
      <c r="C8" s="1" t="s">
        <v>4</v>
      </c>
    </row>
    <row r="9" spans="2:9" x14ac:dyDescent="0.25">
      <c r="B9" s="8"/>
    </row>
    <row r="10" spans="2:9" ht="37.5" x14ac:dyDescent="0.3">
      <c r="B10" s="9" t="s">
        <v>11</v>
      </c>
      <c r="C10" s="26" t="s">
        <v>41</v>
      </c>
      <c r="D10" s="26"/>
      <c r="E10" s="26"/>
      <c r="F10" s="26"/>
      <c r="G10"/>
    </row>
    <row r="11" spans="2:9" ht="30" x14ac:dyDescent="0.25">
      <c r="B11" s="3"/>
      <c r="C11" s="3" t="s">
        <v>0</v>
      </c>
      <c r="D11" s="3" t="s">
        <v>37</v>
      </c>
      <c r="E11" s="3" t="s">
        <v>38</v>
      </c>
      <c r="F11" s="3" t="s">
        <v>39</v>
      </c>
      <c r="G11"/>
    </row>
    <row r="12" spans="2:9" ht="45" x14ac:dyDescent="0.25">
      <c r="B12" s="10" t="s">
        <v>49</v>
      </c>
      <c r="C12" s="4">
        <f>SUM(D12:F12)</f>
        <v>127</v>
      </c>
      <c r="D12" s="2">
        <v>18</v>
      </c>
      <c r="E12" s="2">
        <v>80</v>
      </c>
      <c r="F12" s="2">
        <v>29</v>
      </c>
      <c r="G12"/>
    </row>
    <row r="13" spans="2:9" ht="30" x14ac:dyDescent="0.25">
      <c r="B13" s="10" t="s">
        <v>48</v>
      </c>
      <c r="C13" s="4">
        <f>SUM(D13:F13)</f>
        <v>201</v>
      </c>
      <c r="D13" s="2">
        <v>25</v>
      </c>
      <c r="E13" s="2">
        <v>145</v>
      </c>
      <c r="F13" s="2">
        <v>31</v>
      </c>
      <c r="G13"/>
    </row>
    <row r="14" spans="2:9" ht="27" customHeight="1" x14ac:dyDescent="0.25">
      <c r="B14" s="11"/>
      <c r="C14" s="35" t="s">
        <v>8</v>
      </c>
      <c r="D14" s="36"/>
      <c r="E14" s="36"/>
      <c r="F14" s="36"/>
      <c r="G14" s="36"/>
    </row>
    <row r="15" spans="2:9" ht="30" x14ac:dyDescent="0.25">
      <c r="B15" s="10" t="s">
        <v>12</v>
      </c>
      <c r="C15" s="6">
        <f t="shared" ref="C15:F15" si="0">C12/C13</f>
        <v>0.63184079601990051</v>
      </c>
      <c r="D15" s="6">
        <f t="shared" si="0"/>
        <v>0.72</v>
      </c>
      <c r="E15" s="6">
        <f t="shared" si="0"/>
        <v>0.55172413793103448</v>
      </c>
      <c r="F15" s="6">
        <f t="shared" si="0"/>
        <v>0.93548387096774188</v>
      </c>
      <c r="G15"/>
    </row>
  </sheetData>
  <mergeCells count="6">
    <mergeCell ref="B2:I3"/>
    <mergeCell ref="C5:I5"/>
    <mergeCell ref="C6:I6"/>
    <mergeCell ref="C7:I7"/>
    <mergeCell ref="C10:F10"/>
    <mergeCell ref="C14:G14"/>
  </mergeCells>
  <pageMargins left="0.7" right="0.7" top="0.75" bottom="0.75" header="0.3" footer="0.3"/>
  <pageSetup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RaceEthnicity</vt:lpstr>
      <vt:lpstr>Special Populations</vt:lpstr>
      <vt:lpstr>Gender</vt:lpstr>
      <vt:lpstr>Socioeconomic Status</vt:lpstr>
      <vt:lpstr>Age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Umbricht, Mark Richard</dc:creator>
  <cp:lastModifiedBy>Melrose, Nicholas</cp:lastModifiedBy>
  <cp:lastPrinted>2012-01-06T17:07:36Z</cp:lastPrinted>
  <dcterms:created xsi:type="dcterms:W3CDTF">2011-11-17T14:22:02Z</dcterms:created>
  <dcterms:modified xsi:type="dcterms:W3CDTF">2014-05-01T17:50:26Z</dcterms:modified>
</cp:coreProperties>
</file>