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240" yWindow="80" windowWidth="24780" windowHeight="124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I31" i="1"/>
  <c r="H31" i="1"/>
  <c r="G31" i="1"/>
  <c r="F31" i="1"/>
  <c r="E31" i="1"/>
  <c r="D31" i="1"/>
  <c r="I28" i="1"/>
  <c r="H28" i="1"/>
  <c r="G28" i="1"/>
  <c r="F28" i="1"/>
  <c r="E28" i="1"/>
  <c r="D28" i="1"/>
  <c r="I25" i="1"/>
  <c r="H25" i="1"/>
  <c r="G25" i="1"/>
  <c r="F25" i="1"/>
  <c r="E25" i="1"/>
  <c r="D25" i="1"/>
  <c r="I22" i="1"/>
  <c r="H22" i="1"/>
  <c r="G22" i="1"/>
  <c r="F22" i="1"/>
  <c r="E22" i="1"/>
  <c r="D22" i="1"/>
  <c r="I18" i="1"/>
  <c r="H18" i="1"/>
  <c r="G18" i="1"/>
  <c r="F18" i="1"/>
  <c r="E18" i="1"/>
  <c r="D18" i="1"/>
  <c r="I15" i="1"/>
  <c r="H15" i="1"/>
  <c r="G15" i="1"/>
  <c r="F15" i="1"/>
  <c r="E15" i="1"/>
  <c r="D15" i="1"/>
  <c r="I12" i="1"/>
  <c r="H12" i="1"/>
  <c r="G12" i="1"/>
  <c r="F12" i="1"/>
  <c r="E12" i="1"/>
  <c r="D12" i="1"/>
  <c r="I9" i="1"/>
  <c r="H9" i="1"/>
  <c r="G9" i="1"/>
  <c r="F9" i="1"/>
  <c r="E9" i="1"/>
  <c r="D9" i="1"/>
  <c r="I6" i="1"/>
  <c r="H6" i="1"/>
  <c r="G6" i="1"/>
  <c r="F6" i="1"/>
  <c r="E6" i="1"/>
  <c r="D6" i="1"/>
  <c r="C33" i="1"/>
  <c r="C32" i="1"/>
  <c r="C30" i="1"/>
  <c r="C29" i="1"/>
  <c r="C27" i="1"/>
  <c r="C26" i="1"/>
  <c r="C24" i="1"/>
  <c r="C23" i="1"/>
  <c r="C21" i="1"/>
  <c r="C20" i="1"/>
  <c r="C17" i="1"/>
  <c r="C16" i="1"/>
  <c r="C14" i="1"/>
  <c r="C13" i="1"/>
  <c r="C11" i="1"/>
  <c r="C10" i="1"/>
  <c r="C8" i="1"/>
  <c r="C7" i="1"/>
  <c r="C5" i="1"/>
  <c r="C4" i="1"/>
  <c r="C6" i="1"/>
  <c r="C9" i="1"/>
  <c r="C12" i="1"/>
  <c r="C15" i="1"/>
  <c r="C18" i="1"/>
  <c r="C22" i="1"/>
  <c r="C25" i="1"/>
  <c r="C28" i="1"/>
  <c r="C31" i="1"/>
  <c r="C34" i="1"/>
</calcChain>
</file>

<file path=xl/sharedStrings.xml><?xml version="1.0" encoding="utf-8"?>
<sst xmlns="http://schemas.openxmlformats.org/spreadsheetml/2006/main" count="49" uniqueCount="22">
  <si>
    <t>Race and Ethnicity</t>
  </si>
  <si>
    <t>Total</t>
  </si>
  <si>
    <t>African American</t>
  </si>
  <si>
    <t>American Indian</t>
  </si>
  <si>
    <t>Asian American</t>
  </si>
  <si>
    <t>Hispanic/ Latino(a)</t>
  </si>
  <si>
    <t>White</t>
  </si>
  <si>
    <t>Not Reported</t>
  </si>
  <si>
    <t>Attendance by month for students in POS</t>
  </si>
  <si>
    <t>Aggregate number of days attended by students in POS</t>
  </si>
  <si>
    <t>Aggregate number of school days times number of students</t>
  </si>
  <si>
    <t>August 2010 Attendance Rate</t>
  </si>
  <si>
    <t>September 2010 Attendance Rate</t>
  </si>
  <si>
    <t>October 2010 Attendance Rate</t>
  </si>
  <si>
    <t>November 2010 Attendance Rate</t>
  </si>
  <si>
    <t>December 2010 Attendance Rate</t>
  </si>
  <si>
    <t>January 2011 Attendance Rate</t>
  </si>
  <si>
    <t>February 2011 Attendance Rate</t>
  </si>
  <si>
    <t>March 2011 Attendance Rate</t>
  </si>
  <si>
    <t>April 2011 Attendance Rate</t>
  </si>
  <si>
    <t>May/June 2011 Attendance Rate</t>
  </si>
  <si>
    <t>Days in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</si>
</sst>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0" fillId="0" borderId="0" xfId="0" applyNumberFormat="1"/>
    <xf numFmtId="49" fontId="0" fillId="3" borderId="1" xfId="0" applyNumberFormat="1" applyFill="1" applyBorder="1" applyAlignment="1">
      <alignment wrapText="1"/>
    </xf>
    <xf numFmtId="49" fontId="0" fillId="5" borderId="1" xfId="0" applyNumberFormat="1" applyFill="1" applyBorder="1" applyAlignment="1">
      <alignment wrapText="1"/>
    </xf>
    <xf numFmtId="0" fontId="0" fillId="0" borderId="0" xfId="0" applyBorder="1"/>
    <xf numFmtId="49" fontId="0" fillId="0" borderId="0" xfId="0" applyNumberFormat="1" applyBorder="1"/>
    <xf numFmtId="49" fontId="4" fillId="5" borderId="7" xfId="0" applyNumberFormat="1" applyFont="1" applyFill="1" applyBorder="1" applyAlignment="1">
      <alignment wrapText="1"/>
    </xf>
    <xf numFmtId="49" fontId="4" fillId="5" borderId="6" xfId="0" applyNumberFormat="1" applyFont="1" applyFill="1" applyBorder="1" applyAlignment="1">
      <alignment wrapText="1"/>
    </xf>
    <xf numFmtId="0" fontId="0" fillId="6" borderId="1" xfId="0" applyFill="1" applyBorder="1"/>
    <xf numFmtId="0" fontId="0" fillId="6" borderId="5" xfId="0" applyFill="1" applyBorder="1"/>
    <xf numFmtId="0" fontId="0" fillId="4" borderId="1" xfId="0" applyFill="1" applyBorder="1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 All Students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(Sheet1!$C$6,Sheet1!$C$9,Sheet1!$C$12,Sheet1!$C$15,Sheet1!$C$18,Sheet1!$C$22,Sheet1!$C$25,Sheet1!$C$28,Sheet1!$C$31,Sheet1!$C$34)</c:f>
              <c:numCache>
                <c:formatCode>General</c:formatCode>
                <c:ptCount val="10"/>
                <c:pt idx="0">
                  <c:v>0.936666666666667</c:v>
                </c:pt>
                <c:pt idx="1">
                  <c:v>0.904761904761905</c:v>
                </c:pt>
                <c:pt idx="2">
                  <c:v>0.918</c:v>
                </c:pt>
                <c:pt idx="3">
                  <c:v>0.907894736842105</c:v>
                </c:pt>
                <c:pt idx="4">
                  <c:v>0.877083333333333</c:v>
                </c:pt>
                <c:pt idx="5">
                  <c:v>0.93975</c:v>
                </c:pt>
                <c:pt idx="6">
                  <c:v>0.91875</c:v>
                </c:pt>
                <c:pt idx="7">
                  <c:v>0.9185</c:v>
                </c:pt>
                <c:pt idx="8">
                  <c:v>0.923809523809524</c:v>
                </c:pt>
                <c:pt idx="9">
                  <c:v>0.915238095238095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95256"/>
        <c:axId val="426798200"/>
      </c:lineChart>
      <c:catAx>
        <c:axId val="426795256"/>
        <c:scaling>
          <c:orientation val="minMax"/>
        </c:scaling>
        <c:delete val="0"/>
        <c:axPos val="b"/>
        <c:majorTickMark val="out"/>
        <c:minorTickMark val="none"/>
        <c:tickLblPos val="nextTo"/>
        <c:crossAx val="426798200"/>
        <c:crosses val="autoZero"/>
        <c:auto val="1"/>
        <c:lblAlgn val="ctr"/>
        <c:lblOffset val="100"/>
        <c:noMultiLvlLbl val="0"/>
      </c:catAx>
      <c:valAx>
        <c:axId val="426798200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795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Attendance Rate for African American</a:t>
            </a:r>
            <a:r>
              <a:rPr lang="en-US" baseline="0"/>
              <a:t> Students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 African Americans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(Sheet1!$D$6,Sheet1!$D$9,Sheet1!$D$12,Sheet1!$D$15,Sheet1!$D$18,Sheet1!$D$22,Sheet1!$D$25,Sheet1!$D$28,Sheet1!$D$31,Sheet1!$D$34)</c:f>
              <c:numCache>
                <c:formatCode>General</c:formatCode>
                <c:ptCount val="10"/>
                <c:pt idx="0">
                  <c:v>0.916666666666667</c:v>
                </c:pt>
                <c:pt idx="1">
                  <c:v>0.873015873015873</c:v>
                </c:pt>
                <c:pt idx="2">
                  <c:v>0.9</c:v>
                </c:pt>
                <c:pt idx="3">
                  <c:v>0.87719298245614</c:v>
                </c:pt>
                <c:pt idx="4">
                  <c:v>0.805555555555556</c:v>
                </c:pt>
                <c:pt idx="5">
                  <c:v>0.933333333333333</c:v>
                </c:pt>
                <c:pt idx="6">
                  <c:v>0.916666666666667</c:v>
                </c:pt>
                <c:pt idx="7">
                  <c:v>0.9</c:v>
                </c:pt>
                <c:pt idx="8">
                  <c:v>0.888888888888889</c:v>
                </c:pt>
                <c:pt idx="9">
                  <c:v>0.873015873015873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63896"/>
        <c:axId val="426866840"/>
      </c:lineChart>
      <c:catAx>
        <c:axId val="426863896"/>
        <c:scaling>
          <c:orientation val="minMax"/>
        </c:scaling>
        <c:delete val="0"/>
        <c:axPos val="b"/>
        <c:majorTickMark val="out"/>
        <c:minorTickMark val="none"/>
        <c:tickLblPos val="nextTo"/>
        <c:crossAx val="426866840"/>
        <c:crosses val="autoZero"/>
        <c:auto val="1"/>
        <c:lblAlgn val="ctr"/>
        <c:lblOffset val="100"/>
        <c:noMultiLvlLbl val="0"/>
      </c:catAx>
      <c:valAx>
        <c:axId val="426866840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863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Attendance Rate for American Indian Students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forAmerican Indians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(Sheet1!$E$6,Sheet1!$E$9,Sheet1!$E$12,Sheet1!$E$15,Sheet1!$E$18,Sheet1!$E$22,Sheet1!$E$25,Sheet1!$E$28,Sheet1!$E$31,Sheet1!$E$34)</c:f>
              <c:numCache>
                <c:formatCode>General</c:formatCode>
                <c:ptCount val="10"/>
                <c:pt idx="0">
                  <c:v>0.916666666666667</c:v>
                </c:pt>
                <c:pt idx="1">
                  <c:v>0.952380952380952</c:v>
                </c:pt>
                <c:pt idx="2">
                  <c:v>0.9</c:v>
                </c:pt>
                <c:pt idx="3">
                  <c:v>0.947368421052631</c:v>
                </c:pt>
                <c:pt idx="4">
                  <c:v>0.833333333333333</c:v>
                </c:pt>
                <c:pt idx="5">
                  <c:v>0.92</c:v>
                </c:pt>
                <c:pt idx="6">
                  <c:v>0.925</c:v>
                </c:pt>
                <c:pt idx="7">
                  <c:v>0.8</c:v>
                </c:pt>
                <c:pt idx="8">
                  <c:v>0.904761904761905</c:v>
                </c:pt>
                <c:pt idx="9">
                  <c:v>0.933333333333333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93624"/>
        <c:axId val="426896568"/>
      </c:lineChart>
      <c:catAx>
        <c:axId val="4268936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6896568"/>
        <c:crosses val="autoZero"/>
        <c:auto val="1"/>
        <c:lblAlgn val="ctr"/>
        <c:lblOffset val="100"/>
        <c:noMultiLvlLbl val="0"/>
      </c:catAx>
      <c:valAx>
        <c:axId val="426896568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893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 Asian American Students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(Sheet1!$F$6,Sheet1!$F$9,Sheet1!$F$12,Sheet1!$F$15,Sheet1!$F$18,Sheet1!$F$22,Sheet1!$F$25,Sheet1!$F$28,Sheet1!$F$31,Sheet1!$F$34)</c:f>
              <c:numCache>
                <c:formatCode>General</c:formatCode>
                <c:ptCount val="10"/>
                <c:pt idx="0">
                  <c:v>0.888888888888889</c:v>
                </c:pt>
                <c:pt idx="1">
                  <c:v>0.952380952380952</c:v>
                </c:pt>
                <c:pt idx="2">
                  <c:v>0.9</c:v>
                </c:pt>
                <c:pt idx="3">
                  <c:v>0.912280701754386</c:v>
                </c:pt>
                <c:pt idx="4">
                  <c:v>0.888888888888889</c:v>
                </c:pt>
                <c:pt idx="5">
                  <c:v>0.933333333333333</c:v>
                </c:pt>
                <c:pt idx="6">
                  <c:v>0.9</c:v>
                </c:pt>
                <c:pt idx="7">
                  <c:v>0.933333333333333</c:v>
                </c:pt>
                <c:pt idx="8">
                  <c:v>0.952380952380952</c:v>
                </c:pt>
                <c:pt idx="9">
                  <c:v>0.952380952380952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23112"/>
        <c:axId val="426926056"/>
      </c:lineChart>
      <c:catAx>
        <c:axId val="426923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26056"/>
        <c:crosses val="autoZero"/>
        <c:auto val="1"/>
        <c:lblAlgn val="ctr"/>
        <c:lblOffset val="100"/>
        <c:noMultiLvlLbl val="0"/>
      </c:catAx>
      <c:valAx>
        <c:axId val="426926056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923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 Hispanic/Latino(a) Students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(Sheet1!$G$6,Sheet1!$G$9,Sheet1!$G$12,Sheet1!$G$15,Sheet1!$G$18,Sheet1!$G$22,Sheet1!$G$25,Sheet1!$G$28,Sheet1!$G$31,Sheet1!$G$34)</c:f>
              <c:numCache>
                <c:formatCode>General</c:formatCode>
                <c:ptCount val="10"/>
                <c:pt idx="0">
                  <c:v>0.916666666666667</c:v>
                </c:pt>
                <c:pt idx="1">
                  <c:v>0.857142857142857</c:v>
                </c:pt>
                <c:pt idx="2">
                  <c:v>0.875</c:v>
                </c:pt>
                <c:pt idx="3">
                  <c:v>0.842105263157895</c:v>
                </c:pt>
                <c:pt idx="4">
                  <c:v>0.875</c:v>
                </c:pt>
                <c:pt idx="5">
                  <c:v>0.95</c:v>
                </c:pt>
                <c:pt idx="6">
                  <c:v>0.925</c:v>
                </c:pt>
                <c:pt idx="7">
                  <c:v>0.9</c:v>
                </c:pt>
                <c:pt idx="8">
                  <c:v>0.880952380952381</c:v>
                </c:pt>
                <c:pt idx="9">
                  <c:v>0.857142857142857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52600"/>
        <c:axId val="426955544"/>
      </c:lineChart>
      <c:catAx>
        <c:axId val="4269526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55544"/>
        <c:crosses val="autoZero"/>
        <c:auto val="1"/>
        <c:lblAlgn val="ctr"/>
        <c:lblOffset val="100"/>
        <c:noMultiLvlLbl val="0"/>
      </c:catAx>
      <c:valAx>
        <c:axId val="426955544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952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Attendance Rate for White Students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for White Students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(Sheet1!$H$6,Sheet1!$H$9,Sheet1!$H$12,Sheet1!$H$15,Sheet1!$H$18,Sheet1!$H$22,Sheet1!$H$25,Sheet1!$H$28,Sheet1!$H$31,Sheet1!$H$34)</c:f>
              <c:numCache>
                <c:formatCode>General</c:formatCode>
                <c:ptCount val="10"/>
                <c:pt idx="0">
                  <c:v>0.962962962962963</c:v>
                </c:pt>
                <c:pt idx="1">
                  <c:v>0.920634920634921</c:v>
                </c:pt>
                <c:pt idx="2">
                  <c:v>0.944444444444444</c:v>
                </c:pt>
                <c:pt idx="3">
                  <c:v>0.935672514619883</c:v>
                </c:pt>
                <c:pt idx="4">
                  <c:v>0.925925925925926</c:v>
                </c:pt>
                <c:pt idx="5">
                  <c:v>0.944444444444444</c:v>
                </c:pt>
                <c:pt idx="6">
                  <c:v>0.922222222222222</c:v>
                </c:pt>
                <c:pt idx="7">
                  <c:v>0.944444444444444</c:v>
                </c:pt>
                <c:pt idx="8">
                  <c:v>0.952380952380952</c:v>
                </c:pt>
                <c:pt idx="9">
                  <c:v>0.947089947089947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984040"/>
        <c:axId val="426986984"/>
      </c:lineChart>
      <c:catAx>
        <c:axId val="426984040"/>
        <c:scaling>
          <c:orientation val="minMax"/>
        </c:scaling>
        <c:delete val="0"/>
        <c:axPos val="b"/>
        <c:majorTickMark val="out"/>
        <c:minorTickMark val="none"/>
        <c:tickLblPos val="nextTo"/>
        <c:crossAx val="426986984"/>
        <c:crosses val="autoZero"/>
        <c:auto val="1"/>
        <c:lblAlgn val="ctr"/>
        <c:lblOffset val="100"/>
        <c:noMultiLvlLbl val="0"/>
      </c:catAx>
      <c:valAx>
        <c:axId val="426986984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6984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Attendance Rate for Students With No Reported Ethnicity</c:v>
          </c:tx>
          <c:cat>
            <c:strRef>
              <c:f>(Sheet1!$B$6,Sheet1!$B$9,Sheet1!$B$12,Sheet1!$B$15,Sheet1!$B$18,Sheet1!$B$22,Sheet1!$B$25,Sheet1!$B$28,Sheet1!$B$31,Sheet1!$B$34)</c:f>
              <c:strCache>
                <c:ptCount val="10"/>
                <c:pt idx="0">
                  <c:v>August 2010 Attendance Rate</c:v>
                </c:pt>
                <c:pt idx="1">
                  <c:v>September 2010 Attendance Rate</c:v>
                </c:pt>
                <c:pt idx="2">
                  <c:v>October 2010 Attendance Rate</c:v>
                </c:pt>
                <c:pt idx="3">
                  <c:v>November 2010 Attendance Rate</c:v>
                </c:pt>
                <c:pt idx="4">
                  <c:v>December 2010 Attendance Rate</c:v>
                </c:pt>
                <c:pt idx="5">
                  <c:v>January 2011 Attendance Rate</c:v>
                </c:pt>
                <c:pt idx="6">
                  <c:v>February 2011 Attendance Rate</c:v>
                </c:pt>
                <c:pt idx="7">
                  <c:v>March 2011 Attendance Rate</c:v>
                </c:pt>
                <c:pt idx="8">
                  <c:v>April 2011 Attendance Rate</c:v>
                </c:pt>
                <c:pt idx="9">
                  <c:v>May/June 2011 Attendance Rate</c:v>
                </c:pt>
              </c:strCache>
            </c:strRef>
          </c:cat>
          <c:val>
            <c:numRef>
              <c:f>(Sheet1!$I$6,Sheet1!$I$9,Sheet1!$I$12,Sheet1!$I$15,Sheet1!$I$18,Sheet1!$I$22,Sheet1!$I$25,Sheet1!$I$28,Sheet1!$I$31,Sheet1!$I$34)</c:f>
              <c:numCache>
                <c:formatCode>General</c:formatCode>
                <c:ptCount val="10"/>
                <c:pt idx="0">
                  <c:v>0.966666666666667</c:v>
                </c:pt>
                <c:pt idx="1">
                  <c:v>0.952380952380952</c:v>
                </c:pt>
                <c:pt idx="2">
                  <c:v>0.92</c:v>
                </c:pt>
                <c:pt idx="3">
                  <c:v>0.947368421052631</c:v>
                </c:pt>
                <c:pt idx="4">
                  <c:v>0.916666666666667</c:v>
                </c:pt>
                <c:pt idx="5">
                  <c:v>0.95</c:v>
                </c:pt>
                <c:pt idx="6">
                  <c:v>0.9</c:v>
                </c:pt>
                <c:pt idx="7">
                  <c:v>0.94</c:v>
                </c:pt>
                <c:pt idx="8">
                  <c:v>0.952380952380952</c:v>
                </c:pt>
                <c:pt idx="9">
                  <c:v>0.933333333333333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12744"/>
        <c:axId val="427015688"/>
      </c:lineChart>
      <c:catAx>
        <c:axId val="427012744"/>
        <c:scaling>
          <c:orientation val="minMax"/>
        </c:scaling>
        <c:delete val="0"/>
        <c:axPos val="b"/>
        <c:majorTickMark val="out"/>
        <c:minorTickMark val="none"/>
        <c:tickLblPos val="nextTo"/>
        <c:crossAx val="427015688"/>
        <c:crosses val="autoZero"/>
        <c:auto val="1"/>
        <c:lblAlgn val="ctr"/>
        <c:lblOffset val="100"/>
        <c:noMultiLvlLbl val="0"/>
      </c:catAx>
      <c:valAx>
        <c:axId val="427015688"/>
        <c:scaling>
          <c:orientation val="minMax"/>
          <c:max val="1.0"/>
          <c:min val="0.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27012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</xdr:colOff>
      <xdr:row>1</xdr:row>
      <xdr:rowOff>47625</xdr:rowOff>
    </xdr:from>
    <xdr:to>
      <xdr:col>16</xdr:col>
      <xdr:colOff>161925</xdr:colOff>
      <xdr:row>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457200</xdr:colOff>
      <xdr:row>1</xdr:row>
      <xdr:rowOff>38100</xdr:rowOff>
    </xdr:from>
    <xdr:to>
      <xdr:col>22</xdr:col>
      <xdr:colOff>452438</xdr:colOff>
      <xdr:row>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152400</xdr:colOff>
      <xdr:row>9</xdr:row>
      <xdr:rowOff>66675</xdr:rowOff>
    </xdr:from>
    <xdr:to>
      <xdr:col>16</xdr:col>
      <xdr:colOff>147638</xdr:colOff>
      <xdr:row>16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447675</xdr:colOff>
      <xdr:row>9</xdr:row>
      <xdr:rowOff>57150</xdr:rowOff>
    </xdr:from>
    <xdr:to>
      <xdr:col>22</xdr:col>
      <xdr:colOff>442913</xdr:colOff>
      <xdr:row>16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18</xdr:row>
      <xdr:rowOff>428625</xdr:rowOff>
    </xdr:from>
    <xdr:to>
      <xdr:col>16</xdr:col>
      <xdr:colOff>271463</xdr:colOff>
      <xdr:row>25</xdr:row>
      <xdr:rowOff>219075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390525</xdr:colOff>
      <xdr:row>18</xdr:row>
      <xdr:rowOff>438150</xdr:rowOff>
    </xdr:from>
    <xdr:to>
      <xdr:col>22</xdr:col>
      <xdr:colOff>385763</xdr:colOff>
      <xdr:row>25</xdr:row>
      <xdr:rowOff>228600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276225</xdr:colOff>
      <xdr:row>26</xdr:row>
      <xdr:rowOff>19050</xdr:rowOff>
    </xdr:from>
    <xdr:to>
      <xdr:col>19</xdr:col>
      <xdr:colOff>271463</xdr:colOff>
      <xdr:row>32</xdr:row>
      <xdr:rowOff>419100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tabSelected="1" topLeftCell="A13" workbookViewId="0">
      <selection activeCell="K26" sqref="K26"/>
    </sheetView>
  </sheetViews>
  <sheetFormatPr baseColWidth="10" defaultColWidth="8.83203125" defaultRowHeight="14" x14ac:dyDescent="0"/>
  <cols>
    <col min="1" max="1" width="14.83203125" customWidth="1"/>
    <col min="2" max="2" width="30.83203125" customWidth="1"/>
  </cols>
  <sheetData>
    <row r="2" spans="1:9" ht="18">
      <c r="B2" s="1"/>
      <c r="C2" s="17" t="s">
        <v>0</v>
      </c>
      <c r="D2" s="18"/>
      <c r="E2" s="18"/>
      <c r="F2" s="18"/>
      <c r="G2" s="18"/>
      <c r="H2" s="18"/>
      <c r="I2" s="19"/>
    </row>
    <row r="3" spans="1:9" ht="30" customHeight="1">
      <c r="A3" s="14" t="s">
        <v>21</v>
      </c>
      <c r="B3" s="2" t="s">
        <v>8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ht="32.25" customHeight="1">
      <c r="B4" s="6" t="s">
        <v>9</v>
      </c>
      <c r="C4" s="11">
        <f>D4+E4+F4+G4+H4+I4</f>
        <v>11240</v>
      </c>
      <c r="D4" s="13">
        <v>3300</v>
      </c>
      <c r="E4" s="13">
        <v>550</v>
      </c>
      <c r="F4" s="13">
        <v>800</v>
      </c>
      <c r="G4" s="13">
        <v>1100</v>
      </c>
      <c r="H4" s="13">
        <v>5200</v>
      </c>
      <c r="I4" s="13">
        <v>290</v>
      </c>
    </row>
    <row r="5" spans="1:9" ht="34.5" customHeight="1">
      <c r="B5" s="6" t="s">
        <v>10</v>
      </c>
      <c r="C5" s="11">
        <f>D5+E5+F5+G5+H5+I5</f>
        <v>12000</v>
      </c>
      <c r="D5" s="13">
        <v>3600</v>
      </c>
      <c r="E5" s="13">
        <v>600</v>
      </c>
      <c r="F5" s="13">
        <v>900</v>
      </c>
      <c r="G5" s="13">
        <v>1200</v>
      </c>
      <c r="H5" s="13">
        <v>5400</v>
      </c>
      <c r="I5" s="13">
        <v>300</v>
      </c>
    </row>
    <row r="6" spans="1:9" ht="25.5" customHeight="1">
      <c r="A6" s="15">
        <v>12</v>
      </c>
      <c r="B6" s="5" t="s">
        <v>11</v>
      </c>
      <c r="C6" s="11">
        <f>C4/C5</f>
        <v>0.93666666666666665</v>
      </c>
      <c r="D6" s="11">
        <f t="shared" ref="D6:I6" si="0">D4/D5</f>
        <v>0.91666666666666663</v>
      </c>
      <c r="E6" s="11">
        <f t="shared" si="0"/>
        <v>0.91666666666666663</v>
      </c>
      <c r="F6" s="11">
        <f t="shared" si="0"/>
        <v>0.88888888888888884</v>
      </c>
      <c r="G6" s="11">
        <f t="shared" si="0"/>
        <v>0.91666666666666663</v>
      </c>
      <c r="H6" s="11">
        <f t="shared" si="0"/>
        <v>0.96296296296296291</v>
      </c>
      <c r="I6" s="11">
        <f t="shared" si="0"/>
        <v>0.96666666666666667</v>
      </c>
    </row>
    <row r="7" spans="1:9" ht="28">
      <c r="B7" s="6" t="s">
        <v>9</v>
      </c>
      <c r="C7" s="11">
        <f t="shared" ref="C7:C8" si="1">D7+E7+F7+G7+H7+I7</f>
        <v>19000</v>
      </c>
      <c r="D7" s="13">
        <v>5500</v>
      </c>
      <c r="E7" s="13">
        <v>1000</v>
      </c>
      <c r="F7" s="13">
        <v>1500</v>
      </c>
      <c r="G7" s="13">
        <v>1800</v>
      </c>
      <c r="H7" s="13">
        <v>8700</v>
      </c>
      <c r="I7" s="13">
        <v>500</v>
      </c>
    </row>
    <row r="8" spans="1:9" ht="35.25" customHeight="1">
      <c r="B8" s="6" t="s">
        <v>10</v>
      </c>
      <c r="C8" s="11">
        <f t="shared" si="1"/>
        <v>21000</v>
      </c>
      <c r="D8" s="13">
        <v>6300</v>
      </c>
      <c r="E8" s="13">
        <v>1050</v>
      </c>
      <c r="F8" s="13">
        <v>1575</v>
      </c>
      <c r="G8" s="13">
        <v>2100</v>
      </c>
      <c r="H8" s="13">
        <v>9450</v>
      </c>
      <c r="I8" s="13">
        <v>525</v>
      </c>
    </row>
    <row r="9" spans="1:9" ht="27" customHeight="1">
      <c r="A9" s="15">
        <v>21</v>
      </c>
      <c r="B9" s="5" t="s">
        <v>12</v>
      </c>
      <c r="C9" s="11">
        <f t="shared" ref="C9:I9" si="2">C7/C8</f>
        <v>0.90476190476190477</v>
      </c>
      <c r="D9" s="11">
        <f t="shared" si="2"/>
        <v>0.87301587301587302</v>
      </c>
      <c r="E9" s="11">
        <f t="shared" si="2"/>
        <v>0.95238095238095233</v>
      </c>
      <c r="F9" s="11">
        <f t="shared" si="2"/>
        <v>0.95238095238095233</v>
      </c>
      <c r="G9" s="11">
        <f t="shared" si="2"/>
        <v>0.8571428571428571</v>
      </c>
      <c r="H9" s="11">
        <f t="shared" si="2"/>
        <v>0.92063492063492058</v>
      </c>
      <c r="I9" s="11">
        <f t="shared" si="2"/>
        <v>0.95238095238095233</v>
      </c>
    </row>
    <row r="10" spans="1:9" ht="28">
      <c r="B10" s="6" t="s">
        <v>9</v>
      </c>
      <c r="C10" s="11">
        <f t="shared" ref="C10:C11" si="3">D10+E10+F10+G10+H10+I10</f>
        <v>18360</v>
      </c>
      <c r="D10" s="13">
        <v>5400</v>
      </c>
      <c r="E10" s="13">
        <v>900</v>
      </c>
      <c r="F10" s="13">
        <v>1350</v>
      </c>
      <c r="G10" s="13">
        <v>1750</v>
      </c>
      <c r="H10" s="13">
        <v>8500</v>
      </c>
      <c r="I10" s="13">
        <v>460</v>
      </c>
    </row>
    <row r="11" spans="1:9" ht="33" customHeight="1">
      <c r="B11" s="6" t="s">
        <v>10</v>
      </c>
      <c r="C11" s="11">
        <f t="shared" si="3"/>
        <v>20000</v>
      </c>
      <c r="D11" s="13">
        <v>6000</v>
      </c>
      <c r="E11" s="13">
        <v>1000</v>
      </c>
      <c r="F11" s="13">
        <v>1500</v>
      </c>
      <c r="G11" s="13">
        <v>2000</v>
      </c>
      <c r="H11" s="13">
        <v>9000</v>
      </c>
      <c r="I11" s="13">
        <v>500</v>
      </c>
    </row>
    <row r="12" spans="1:9" ht="23.25" customHeight="1">
      <c r="A12" s="15">
        <v>20</v>
      </c>
      <c r="B12" s="5" t="s">
        <v>13</v>
      </c>
      <c r="C12" s="11">
        <f t="shared" ref="C12:I12" si="4">C10/C11</f>
        <v>0.91800000000000004</v>
      </c>
      <c r="D12" s="11">
        <f t="shared" si="4"/>
        <v>0.9</v>
      </c>
      <c r="E12" s="11">
        <f t="shared" si="4"/>
        <v>0.9</v>
      </c>
      <c r="F12" s="11">
        <f t="shared" si="4"/>
        <v>0.9</v>
      </c>
      <c r="G12" s="11">
        <f t="shared" si="4"/>
        <v>0.875</v>
      </c>
      <c r="H12" s="11">
        <f t="shared" si="4"/>
        <v>0.94444444444444442</v>
      </c>
      <c r="I12" s="11">
        <f t="shared" si="4"/>
        <v>0.92</v>
      </c>
    </row>
    <row r="13" spans="1:9" ht="28">
      <c r="B13" s="6" t="s">
        <v>9</v>
      </c>
      <c r="C13" s="11">
        <f t="shared" ref="C13:C14" si="5">D13+E13+F13+G13+H13+I13</f>
        <v>17250</v>
      </c>
      <c r="D13" s="13">
        <v>5000</v>
      </c>
      <c r="E13" s="13">
        <v>900</v>
      </c>
      <c r="F13" s="13">
        <v>1300</v>
      </c>
      <c r="G13" s="13">
        <v>1600</v>
      </c>
      <c r="H13" s="13">
        <v>8000</v>
      </c>
      <c r="I13" s="13">
        <v>450</v>
      </c>
    </row>
    <row r="14" spans="1:9" ht="36" customHeight="1">
      <c r="B14" s="6" t="s">
        <v>10</v>
      </c>
      <c r="C14" s="11">
        <f t="shared" si="5"/>
        <v>19000</v>
      </c>
      <c r="D14" s="13">
        <v>5700</v>
      </c>
      <c r="E14" s="13">
        <v>950</v>
      </c>
      <c r="F14" s="13">
        <v>1425</v>
      </c>
      <c r="G14" s="13">
        <v>1900</v>
      </c>
      <c r="H14" s="13">
        <v>8550</v>
      </c>
      <c r="I14" s="13">
        <v>475</v>
      </c>
    </row>
    <row r="15" spans="1:9" ht="24.75" customHeight="1">
      <c r="A15" s="16">
        <v>19</v>
      </c>
      <c r="B15" s="5" t="s">
        <v>14</v>
      </c>
      <c r="C15" s="11">
        <f t="shared" ref="C15:I15" si="6">C13/C14</f>
        <v>0.90789473684210531</v>
      </c>
      <c r="D15" s="11">
        <f t="shared" si="6"/>
        <v>0.8771929824561403</v>
      </c>
      <c r="E15" s="11">
        <f t="shared" si="6"/>
        <v>0.94736842105263153</v>
      </c>
      <c r="F15" s="11">
        <f t="shared" si="6"/>
        <v>0.91228070175438591</v>
      </c>
      <c r="G15" s="11">
        <f t="shared" si="6"/>
        <v>0.84210526315789469</v>
      </c>
      <c r="H15" s="11">
        <f t="shared" si="6"/>
        <v>0.93567251461988299</v>
      </c>
      <c r="I15" s="11">
        <f t="shared" si="6"/>
        <v>0.94736842105263153</v>
      </c>
    </row>
    <row r="16" spans="1:9" ht="28">
      <c r="B16" s="6" t="s">
        <v>9</v>
      </c>
      <c r="C16" s="11">
        <f t="shared" ref="C16:C17" si="7">D16+E16+F16+G16+H16+I16</f>
        <v>10525</v>
      </c>
      <c r="D16" s="13">
        <v>2900</v>
      </c>
      <c r="E16" s="13">
        <v>500</v>
      </c>
      <c r="F16" s="13">
        <v>800</v>
      </c>
      <c r="G16" s="13">
        <v>1050</v>
      </c>
      <c r="H16" s="13">
        <v>5000</v>
      </c>
      <c r="I16" s="13">
        <v>275</v>
      </c>
    </row>
    <row r="17" spans="1:9" ht="29.25" customHeight="1">
      <c r="B17" s="6" t="s">
        <v>10</v>
      </c>
      <c r="C17" s="11">
        <f t="shared" si="7"/>
        <v>12000</v>
      </c>
      <c r="D17" s="13">
        <v>3600</v>
      </c>
      <c r="E17" s="13">
        <v>600</v>
      </c>
      <c r="F17" s="13">
        <v>900</v>
      </c>
      <c r="G17" s="13">
        <v>1200</v>
      </c>
      <c r="H17" s="13">
        <v>5400</v>
      </c>
      <c r="I17" s="13">
        <v>300</v>
      </c>
    </row>
    <row r="18" spans="1:9" ht="24.75" customHeight="1">
      <c r="A18" s="15">
        <v>12</v>
      </c>
      <c r="B18" s="5" t="s">
        <v>15</v>
      </c>
      <c r="C18" s="11">
        <f t="shared" ref="C18:I18" si="8">C16/C17</f>
        <v>0.87708333333333333</v>
      </c>
      <c r="D18" s="11">
        <f t="shared" si="8"/>
        <v>0.80555555555555558</v>
      </c>
      <c r="E18" s="11">
        <f t="shared" si="8"/>
        <v>0.83333333333333337</v>
      </c>
      <c r="F18" s="11">
        <f t="shared" si="8"/>
        <v>0.88888888888888884</v>
      </c>
      <c r="G18" s="11">
        <f t="shared" si="8"/>
        <v>0.875</v>
      </c>
      <c r="H18" s="11">
        <f t="shared" si="8"/>
        <v>0.92592592592592593</v>
      </c>
      <c r="I18" s="11">
        <f t="shared" si="8"/>
        <v>0.91666666666666663</v>
      </c>
    </row>
    <row r="19" spans="1:9" ht="39.75" customHeight="1">
      <c r="A19" s="14" t="s">
        <v>21</v>
      </c>
      <c r="B19" s="2" t="s">
        <v>8</v>
      </c>
      <c r="C19" s="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 t="s">
        <v>7</v>
      </c>
    </row>
    <row r="20" spans="1:9" ht="28">
      <c r="B20" s="6" t="s">
        <v>9</v>
      </c>
      <c r="C20" s="11">
        <f t="shared" ref="C20:C21" si="9">D20+E20+F20+G20+H20+I20</f>
        <v>18795</v>
      </c>
      <c r="D20" s="13">
        <v>5600</v>
      </c>
      <c r="E20" s="13">
        <v>920</v>
      </c>
      <c r="F20" s="13">
        <v>1400</v>
      </c>
      <c r="G20" s="13">
        <v>1900</v>
      </c>
      <c r="H20" s="13">
        <v>8500</v>
      </c>
      <c r="I20" s="13">
        <v>475</v>
      </c>
    </row>
    <row r="21" spans="1:9" ht="33.75" customHeight="1">
      <c r="B21" s="6" t="s">
        <v>10</v>
      </c>
      <c r="C21" s="11">
        <f t="shared" si="9"/>
        <v>20000</v>
      </c>
      <c r="D21" s="13">
        <v>6000</v>
      </c>
      <c r="E21" s="13">
        <v>1000</v>
      </c>
      <c r="F21" s="13">
        <v>1500</v>
      </c>
      <c r="G21" s="13">
        <v>2000</v>
      </c>
      <c r="H21" s="13">
        <v>9000</v>
      </c>
      <c r="I21" s="13">
        <v>500</v>
      </c>
    </row>
    <row r="22" spans="1:9" ht="36" customHeight="1">
      <c r="A22" s="15">
        <v>20</v>
      </c>
      <c r="B22" s="5" t="s">
        <v>16</v>
      </c>
      <c r="C22" s="11">
        <f t="shared" ref="C22:I22" si="10">C20/C21</f>
        <v>0.93974999999999997</v>
      </c>
      <c r="D22" s="11">
        <f t="shared" si="10"/>
        <v>0.93333333333333335</v>
      </c>
      <c r="E22" s="11">
        <f t="shared" si="10"/>
        <v>0.92</v>
      </c>
      <c r="F22" s="11">
        <f t="shared" si="10"/>
        <v>0.93333333333333335</v>
      </c>
      <c r="G22" s="11">
        <f t="shared" si="10"/>
        <v>0.95</v>
      </c>
      <c r="H22" s="11">
        <f t="shared" si="10"/>
        <v>0.94444444444444442</v>
      </c>
      <c r="I22" s="11">
        <f t="shared" si="10"/>
        <v>0.95</v>
      </c>
    </row>
    <row r="23" spans="1:9" ht="28">
      <c r="B23" s="6" t="s">
        <v>9</v>
      </c>
      <c r="C23" s="11">
        <f t="shared" ref="C23:C24" si="11">D23+E23+F23+G23+H23+I23</f>
        <v>18375</v>
      </c>
      <c r="D23" s="13">
        <v>5500</v>
      </c>
      <c r="E23" s="13">
        <v>925</v>
      </c>
      <c r="F23" s="13">
        <v>1350</v>
      </c>
      <c r="G23" s="13">
        <v>1850</v>
      </c>
      <c r="H23" s="13">
        <v>8300</v>
      </c>
      <c r="I23" s="13">
        <v>450</v>
      </c>
    </row>
    <row r="24" spans="1:9" ht="30.75" customHeight="1">
      <c r="B24" s="6" t="s">
        <v>10</v>
      </c>
      <c r="C24" s="11">
        <f t="shared" si="11"/>
        <v>20000</v>
      </c>
      <c r="D24" s="13">
        <v>6000</v>
      </c>
      <c r="E24" s="13">
        <v>1000</v>
      </c>
      <c r="F24" s="13">
        <v>1500</v>
      </c>
      <c r="G24" s="13">
        <v>2000</v>
      </c>
      <c r="H24" s="13">
        <v>9000</v>
      </c>
      <c r="I24" s="13">
        <v>500</v>
      </c>
    </row>
    <row r="25" spans="1:9" ht="32.25" customHeight="1">
      <c r="A25" s="15">
        <v>20</v>
      </c>
      <c r="B25" s="5" t="s">
        <v>17</v>
      </c>
      <c r="C25" s="11">
        <f t="shared" ref="C25:I25" si="12">C23/C24</f>
        <v>0.91874999999999996</v>
      </c>
      <c r="D25" s="11">
        <f t="shared" si="12"/>
        <v>0.91666666666666663</v>
      </c>
      <c r="E25" s="11">
        <f t="shared" si="12"/>
        <v>0.92500000000000004</v>
      </c>
      <c r="F25" s="11">
        <f t="shared" si="12"/>
        <v>0.9</v>
      </c>
      <c r="G25" s="11">
        <f t="shared" si="12"/>
        <v>0.92500000000000004</v>
      </c>
      <c r="H25" s="11">
        <f t="shared" si="12"/>
        <v>0.92222222222222228</v>
      </c>
      <c r="I25" s="11">
        <f t="shared" si="12"/>
        <v>0.9</v>
      </c>
    </row>
    <row r="26" spans="1:9" ht="28">
      <c r="B26" s="6" t="s">
        <v>9</v>
      </c>
      <c r="C26" s="11">
        <f t="shared" ref="C26:C27" si="13">D26+E26+F26+G26+H26+I26</f>
        <v>18370</v>
      </c>
      <c r="D26" s="13">
        <v>5400</v>
      </c>
      <c r="E26" s="13">
        <v>800</v>
      </c>
      <c r="F26" s="13">
        <v>1400</v>
      </c>
      <c r="G26" s="13">
        <v>1800</v>
      </c>
      <c r="H26" s="13">
        <v>8500</v>
      </c>
      <c r="I26" s="13">
        <v>470</v>
      </c>
    </row>
    <row r="27" spans="1:9" ht="32.25" customHeight="1">
      <c r="B27" s="6" t="s">
        <v>10</v>
      </c>
      <c r="C27" s="11">
        <f t="shared" si="13"/>
        <v>20000</v>
      </c>
      <c r="D27" s="13">
        <v>6000</v>
      </c>
      <c r="E27" s="13">
        <v>1000</v>
      </c>
      <c r="F27" s="13">
        <v>1500</v>
      </c>
      <c r="G27" s="13">
        <v>2000</v>
      </c>
      <c r="H27" s="13">
        <v>9000</v>
      </c>
      <c r="I27" s="13">
        <v>500</v>
      </c>
    </row>
    <row r="28" spans="1:9" ht="31.5" customHeight="1">
      <c r="A28" s="15">
        <v>21</v>
      </c>
      <c r="B28" s="5" t="s">
        <v>18</v>
      </c>
      <c r="C28" s="11">
        <f t="shared" ref="C28:I28" si="14">C26/C27</f>
        <v>0.91849999999999998</v>
      </c>
      <c r="D28" s="11">
        <f t="shared" si="14"/>
        <v>0.9</v>
      </c>
      <c r="E28" s="11">
        <f t="shared" si="14"/>
        <v>0.8</v>
      </c>
      <c r="F28" s="11">
        <f t="shared" si="14"/>
        <v>0.93333333333333335</v>
      </c>
      <c r="G28" s="11">
        <f t="shared" si="14"/>
        <v>0.9</v>
      </c>
      <c r="H28" s="11">
        <f t="shared" si="14"/>
        <v>0.94444444444444442</v>
      </c>
      <c r="I28" s="11">
        <f t="shared" si="14"/>
        <v>0.94</v>
      </c>
    </row>
    <row r="29" spans="1:9" ht="28">
      <c r="B29" s="6" t="s">
        <v>9</v>
      </c>
      <c r="C29" s="11">
        <f t="shared" ref="C29:C30" si="15">D29+E29+F29+G29+H29+I29</f>
        <v>19400</v>
      </c>
      <c r="D29" s="13">
        <v>5600</v>
      </c>
      <c r="E29" s="13">
        <v>950</v>
      </c>
      <c r="F29" s="13">
        <v>1500</v>
      </c>
      <c r="G29" s="13">
        <v>1850</v>
      </c>
      <c r="H29" s="13">
        <v>9000</v>
      </c>
      <c r="I29" s="13">
        <v>500</v>
      </c>
    </row>
    <row r="30" spans="1:9" ht="28.5" customHeight="1">
      <c r="B30" s="6" t="s">
        <v>10</v>
      </c>
      <c r="C30" s="11">
        <f t="shared" si="15"/>
        <v>21000</v>
      </c>
      <c r="D30" s="13">
        <v>6300</v>
      </c>
      <c r="E30" s="13">
        <v>1050</v>
      </c>
      <c r="F30" s="13">
        <v>1575</v>
      </c>
      <c r="G30" s="13">
        <v>2100</v>
      </c>
      <c r="H30" s="13">
        <v>9450</v>
      </c>
      <c r="I30" s="13">
        <v>525</v>
      </c>
    </row>
    <row r="31" spans="1:9" ht="32.25" customHeight="1">
      <c r="A31" s="15">
        <v>21</v>
      </c>
      <c r="B31" s="5" t="s">
        <v>19</v>
      </c>
      <c r="C31" s="12">
        <f t="shared" ref="C31:I31" si="16">C29/C30</f>
        <v>0.92380952380952386</v>
      </c>
      <c r="D31" s="11">
        <f t="shared" si="16"/>
        <v>0.88888888888888884</v>
      </c>
      <c r="E31" s="11">
        <f t="shared" si="16"/>
        <v>0.90476190476190477</v>
      </c>
      <c r="F31" s="11">
        <f t="shared" si="16"/>
        <v>0.95238095238095233</v>
      </c>
      <c r="G31" s="11">
        <f t="shared" si="16"/>
        <v>0.88095238095238093</v>
      </c>
      <c r="H31" s="11">
        <f t="shared" si="16"/>
        <v>0.95238095238095233</v>
      </c>
      <c r="I31" s="11">
        <f t="shared" si="16"/>
        <v>0.95238095238095233</v>
      </c>
    </row>
    <row r="32" spans="1:9" ht="28">
      <c r="B32" s="6" t="s">
        <v>9</v>
      </c>
      <c r="C32" s="11">
        <f t="shared" ref="C32:C33" si="17">D32+E32+F32+G32+H32+I32</f>
        <v>19220</v>
      </c>
      <c r="D32" s="13">
        <v>5500</v>
      </c>
      <c r="E32" s="13">
        <v>980</v>
      </c>
      <c r="F32" s="13">
        <v>1500</v>
      </c>
      <c r="G32" s="13">
        <v>1800</v>
      </c>
      <c r="H32" s="13">
        <v>8950</v>
      </c>
      <c r="I32" s="13">
        <v>490</v>
      </c>
    </row>
    <row r="33" spans="1:9" ht="34.5" customHeight="1">
      <c r="B33" s="6" t="s">
        <v>10</v>
      </c>
      <c r="C33" s="11">
        <f t="shared" si="17"/>
        <v>21000</v>
      </c>
      <c r="D33" s="13">
        <v>6300</v>
      </c>
      <c r="E33" s="13">
        <v>1050</v>
      </c>
      <c r="F33" s="13">
        <v>1575</v>
      </c>
      <c r="G33" s="13">
        <v>2100</v>
      </c>
      <c r="H33" s="13">
        <v>9450</v>
      </c>
      <c r="I33" s="13">
        <v>525</v>
      </c>
    </row>
    <row r="34" spans="1:9" ht="29.25" customHeight="1">
      <c r="A34" s="15">
        <v>26</v>
      </c>
      <c r="B34" s="5" t="s">
        <v>20</v>
      </c>
      <c r="C34" s="11">
        <f t="shared" ref="C34:I34" si="18">C32/C33</f>
        <v>0.91523809523809518</v>
      </c>
      <c r="D34" s="11">
        <f t="shared" si="18"/>
        <v>0.87301587301587302</v>
      </c>
      <c r="E34" s="11">
        <f t="shared" si="18"/>
        <v>0.93333333333333335</v>
      </c>
      <c r="F34" s="11">
        <f t="shared" si="18"/>
        <v>0.95238095238095233</v>
      </c>
      <c r="G34" s="11">
        <f t="shared" si="18"/>
        <v>0.8571428571428571</v>
      </c>
      <c r="H34" s="11">
        <f t="shared" si="18"/>
        <v>0.94708994708994709</v>
      </c>
      <c r="I34" s="11">
        <f t="shared" si="18"/>
        <v>0.93333333333333335</v>
      </c>
    </row>
    <row r="35" spans="1:9">
      <c r="B35" s="9"/>
    </row>
    <row r="36" spans="1:9">
      <c r="B36" s="10"/>
      <c r="C36" s="7"/>
    </row>
    <row r="37" spans="1:9">
      <c r="B37" s="8"/>
    </row>
    <row r="38" spans="1:9">
      <c r="B38" s="4"/>
    </row>
    <row r="39" spans="1:9">
      <c r="B39" s="4"/>
    </row>
    <row r="40" spans="1:9">
      <c r="B40" s="4"/>
    </row>
    <row r="41" spans="1:9">
      <c r="B41" s="4"/>
    </row>
    <row r="42" spans="1:9">
      <c r="B42" s="4"/>
    </row>
    <row r="43" spans="1:9">
      <c r="B43" s="4"/>
    </row>
    <row r="44" spans="1:9">
      <c r="B44" s="4"/>
    </row>
    <row r="45" spans="1:9">
      <c r="B45" s="4"/>
    </row>
    <row r="46" spans="1:9">
      <c r="B46" s="4"/>
    </row>
    <row r="47" spans="1:9">
      <c r="B47" s="4"/>
    </row>
    <row r="48" spans="1:9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</sheetData>
  <mergeCells count="1">
    <mergeCell ref="C2:I2"/>
  </mergeCells>
  <pageMargins left="0.7" right="0.7" top="0.75" bottom="0.75" header="0.3" footer="0.3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Umbricht, Mark Richard</dc:creator>
  <cp:lastModifiedBy>admin</cp:lastModifiedBy>
  <cp:lastPrinted>2012-01-10T16:31:33Z</cp:lastPrinted>
  <dcterms:created xsi:type="dcterms:W3CDTF">2012-01-06T14:30:06Z</dcterms:created>
  <dcterms:modified xsi:type="dcterms:W3CDTF">2013-09-11T14:15:02Z</dcterms:modified>
</cp:coreProperties>
</file>